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H:\archiwum konkurs nr 7_2018 podejmowanie\7_2018 ogłoszenie podejmowanie\ogłoszenie-7-2018\załączniki od 1 do 6\"/>
    </mc:Choice>
  </mc:AlternateContent>
  <xr:revisionPtr revIDLastSave="0" documentId="10_ncr:100000_{F963C255-C242-463A-B5E0-B10277C3C9AD}" xr6:coauthVersionLast="31" xr6:coauthVersionMax="31" xr10:uidLastSave="{00000000-0000-0000-0000-000000000000}"/>
  <bookViews>
    <workbookView xWindow="0" yWindow="0" windowWidth="28800" windowHeight="12210" tabRatio="912" activeTab="3" xr2:uid="{00000000-000D-0000-FFFF-FFFF00000000}"/>
  </bookViews>
  <sheets>
    <sheet name="A" sheetId="65" r:id="rId1"/>
    <sheet name="B_I_II" sheetId="57" r:id="rId2"/>
    <sheet name="B_III" sheetId="69" r:id="rId3"/>
    <sheet name="B_IV" sheetId="58" r:id="rId4"/>
    <sheet name="B_V" sheetId="64" r:id="rId5"/>
    <sheet name="Zal_B_IV_A6" sheetId="45" r:id="rId6"/>
    <sheet name="Zal_B_IV_A8" sheetId="51" r:id="rId7"/>
    <sheet name="Zal_B_IV_A9" sheetId="67" r:id="rId8"/>
  </sheets>
  <definedNames>
    <definedName name="_xlnm._FilterDatabase" localSheetId="3" hidden="1">B_IV!$A$1:$T$31</definedName>
    <definedName name="_xlnm._FilterDatabase" localSheetId="7" hidden="1">Zal_B_IV_A9!$A$1:$AB$147</definedName>
    <definedName name="_xlnm.Print_Area" localSheetId="0">A!$A$1:$AK$134</definedName>
    <definedName name="_xlnm.Print_Area" localSheetId="1">B_I_II!$A$1:$AK$79</definedName>
    <definedName name="_xlnm.Print_Area" localSheetId="2">B_III!$A$1:$AI$105</definedName>
    <definedName name="_xlnm.Print_Area" localSheetId="3">B_IV!$A$1:$D$30</definedName>
    <definedName name="_xlnm.Print_Area" localSheetId="4">B_V!$A$1:$AN$39</definedName>
    <definedName name="_xlnm.Print_Area" localSheetId="5">Zal_B_IV_A6!$A$1:$AF$48</definedName>
    <definedName name="_xlnm.Print_Area" localSheetId="6">Zal_B_IV_A8!$A$1:$AJ$45</definedName>
    <definedName name="_xlnm.Print_Area" localSheetId="7">Zal_B_IV_A9!$A$1:$AB$147</definedName>
    <definedName name="Razem_BIV_inf_zal">B_IV!$A$29</definedName>
    <definedName name="Razem_BIVA9_113">Zal_B_IV_A9!$A$27</definedName>
    <definedName name="Razem_BIVA9_123">Zal_B_IV_A9!$A$54</definedName>
    <definedName name="Razem_BIVA9_133">Zal_B_IV_A9!$A$80</definedName>
    <definedName name="Razem_BIVA9_143">Zal_B_IV_A9!$A$105</definedName>
    <definedName name="Razem_BIVA9_153">Zal_B_IV_A9!$A$131</definedName>
    <definedName name="Z_56E8AA3C_4CAF_4C55_B8E1_071ABD58E041_.wvu.Cols" localSheetId="4" hidden="1">B_V!$A:$A</definedName>
    <definedName name="Z_56E8AA3C_4CAF_4C55_B8E1_071ABD58E041_.wvu.PrintArea" localSheetId="0" hidden="1">A!$A$1:$AK$134</definedName>
    <definedName name="Z_56E8AA3C_4CAF_4C55_B8E1_071ABD58E041_.wvu.PrintArea" localSheetId="1" hidden="1">B_I_II!$A$1:$AK$79</definedName>
    <definedName name="Z_56E8AA3C_4CAF_4C55_B8E1_071ABD58E041_.wvu.PrintArea" localSheetId="2" hidden="1">B_III!$A$2:$AI$104</definedName>
    <definedName name="Z_56E8AA3C_4CAF_4C55_B8E1_071ABD58E041_.wvu.PrintArea" localSheetId="3" hidden="1">B_IV!$A$1:$C$31</definedName>
    <definedName name="Z_56E8AA3C_4CAF_4C55_B8E1_071ABD58E041_.wvu.PrintArea" localSheetId="4" hidden="1">B_V!$B$1:$AN$40</definedName>
    <definedName name="Z_56E8AA3C_4CAF_4C55_B8E1_071ABD58E041_.wvu.PrintArea" localSheetId="5" hidden="1">Zal_B_IV_A6!$A$1:$AF$48</definedName>
    <definedName name="Z_56E8AA3C_4CAF_4C55_B8E1_071ABD58E041_.wvu.PrintArea" localSheetId="6" hidden="1">Zal_B_IV_A8!$A$1:$AJ$47</definedName>
    <definedName name="Z_56E8AA3C_4CAF_4C55_B8E1_071ABD58E041_.wvu.PrintArea" localSheetId="7" hidden="1">Zal_B_IV_A9!$A$3:$AB$84</definedName>
    <definedName name="Z_8F6157A3_D431_4091_A98E_37FECE20820C_.wvu.Cols" localSheetId="4" hidden="1">B_V!$A:$A</definedName>
    <definedName name="Z_8F6157A3_D431_4091_A98E_37FECE20820C_.wvu.PrintArea" localSheetId="0" hidden="1">A!$A$1:$AK$134</definedName>
    <definedName name="Z_8F6157A3_D431_4091_A98E_37FECE20820C_.wvu.PrintArea" localSheetId="1" hidden="1">B_I_II!$A$1:$AK$79</definedName>
    <definedName name="Z_8F6157A3_D431_4091_A98E_37FECE20820C_.wvu.PrintArea" localSheetId="2" hidden="1">B_III!$A$2:$AI$104</definedName>
    <definedName name="Z_8F6157A3_D431_4091_A98E_37FECE20820C_.wvu.PrintArea" localSheetId="3" hidden="1">B_IV!$A$1:$C$31</definedName>
    <definedName name="Z_8F6157A3_D431_4091_A98E_37FECE20820C_.wvu.PrintArea" localSheetId="4" hidden="1">B_V!$B$1:$AN$40</definedName>
    <definedName name="Z_8F6157A3_D431_4091_A98E_37FECE20820C_.wvu.PrintArea" localSheetId="5" hidden="1">Zal_B_IV_A6!$A$1:$AF$48</definedName>
    <definedName name="Z_8F6157A3_D431_4091_A98E_37FECE20820C_.wvu.PrintArea" localSheetId="6" hidden="1">Zal_B_IV_A8!$A$1:$AJ$47</definedName>
    <definedName name="Z_8F6157A3_D431_4091_A98E_37FECE20820C_.wvu.PrintArea" localSheetId="7" hidden="1">Zal_B_IV_A9!$A$3:$AB$84</definedName>
  </definedNames>
  <calcPr calcId="179017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calcChain.xml><?xml version="1.0" encoding="utf-8"?>
<calcChain xmlns="http://schemas.openxmlformats.org/spreadsheetml/2006/main">
  <c r="B23" i="45" l="1"/>
  <c r="D28" i="58" l="1"/>
  <c r="D27" i="58"/>
  <c r="D26" i="58"/>
  <c r="AD99" i="69" l="1"/>
  <c r="AD103" i="69"/>
  <c r="Z131" i="67"/>
  <c r="Z105" i="67"/>
  <c r="Z80" i="67"/>
  <c r="Z27" i="67"/>
  <c r="AB8" i="67" s="1"/>
  <c r="Z54" i="67"/>
  <c r="I55" i="67" s="1"/>
  <c r="AB111" i="67" l="1"/>
  <c r="AB86" i="67"/>
  <c r="AB60" i="67"/>
  <c r="AB35" i="67"/>
  <c r="I28" i="67"/>
  <c r="Z132" i="67"/>
  <c r="Z106" i="67"/>
  <c r="I106" i="67"/>
  <c r="I132" i="67"/>
  <c r="I81" i="67"/>
  <c r="Z81" i="67"/>
  <c r="Z28" i="67"/>
  <c r="Z55" i="67"/>
  <c r="Z57" i="67" s="1"/>
  <c r="Z108" i="67" l="1"/>
  <c r="Z134" i="67"/>
  <c r="Z83" i="67"/>
  <c r="Z30" i="67"/>
  <c r="AE3" i="67" l="1"/>
  <c r="Y3" i="64" s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D29" i="58" l="1"/>
  <c r="G65" i="57"/>
  <c r="I53" i="57"/>
  <c r="AJ35" i="57" l="1"/>
  <c r="AA35" i="57"/>
</calcChain>
</file>

<file path=xl/sharedStrings.xml><?xml version="1.0" encoding="utf-8"?>
<sst xmlns="http://schemas.openxmlformats.org/spreadsheetml/2006/main" count="750" uniqueCount="411">
  <si>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</si>
  <si>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</si>
  <si>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</si>
  <si>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</si>
  <si>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</si>
  <si>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</si>
  <si>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</si>
  <si>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</si>
  <si>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</si>
  <si>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</si>
  <si>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</si>
  <si>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</si>
  <si>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</si>
  <si>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</si>
  <si>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</si>
  <si>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</si>
  <si>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</si>
  <si>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</si>
  <si>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</si>
  <si>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</si>
  <si>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</si>
  <si>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</si>
  <si>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</si>
  <si>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</si>
  <si>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</si>
  <si>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</si>
  <si>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</si>
  <si>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</si>
  <si>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</si>
  <si>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</si>
  <si>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</si>
  <si>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</si>
  <si>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</si>
  <si>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</si>
  <si>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</si>
  <si>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</si>
  <si>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</si>
  <si>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</si>
  <si>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</si>
  <si>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</si>
  <si>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</si>
  <si>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</si>
  <si>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</si>
  <si>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</si>
  <si>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</si>
  <si>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</si>
  <si>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</si>
  <si>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</si>
  <si>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</si>
  <si>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</si>
  <si>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</si>
  <si>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</si>
  <si>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</si>
  <si>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</si>
  <si>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</si>
  <si>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</si>
  <si>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</si>
  <si>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</si>
  <si>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</si>
  <si>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</si>
  <si>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</si>
  <si>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</si>
  <si>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</si>
  <si>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</si>
  <si>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</si>
  <si>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</si>
  <si>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</si>
  <si>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</si>
  <si>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</si>
  <si>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</si>
  <si>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</si>
  <si>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</si>
  <si>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</si>
  <si>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</si>
  <si>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</si>
  <si>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</si>
  <si>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</si>
  <si>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</si>
  <si>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</si>
  <si>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</si>
  <si>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</si>
  <si>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</si>
  <si>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</si>
  <si>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</si>
  <si>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</si>
  <si>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</si>
  <si>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</si>
  <si>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</si>
  <si>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</si>
  <si>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</si>
  <si>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</si>
  <si>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</si>
  <si>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</si>
  <si>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</si>
  <si>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</si>
  <si>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</si>
  <si>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</si>
  <si>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</si>
  <si>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</si>
  <si>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</si>
  <si>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</si>
  <si>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</si>
  <si>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</si>
  <si>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</si>
  <si>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</si>
  <si>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</si>
  <si>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</si>
  <si>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</si>
  <si>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</si>
  <si>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</si>
  <si>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</si>
  <si>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</si>
  <si>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</si>
  <si>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</si>
  <si>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</si>
  <si>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</si>
  <si>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</si>
  <si>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</si>
  <si>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</si>
  <si>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</si>
  <si>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</si>
  <si>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</si>
  <si>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</si>
  <si>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</si>
  <si>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</si>
  <si>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</si>
  <si>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</si>
  <si>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</si>
  <si>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</si>
  <si>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</si>
  <si>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</si>
  <si>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</si>
  <si>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</si>
  <si>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</si>
  <si>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</si>
  <si>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</si>
  <si>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</si>
  <si>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</si>
  <si>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</si>
  <si>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</si>
  <si>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</si>
  <si>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</si>
  <si>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</si>
  <si>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</si>
  <si>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</si>
  <si>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</si>
  <si>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</si>
  <si>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</si>
  <si>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</si>
  <si>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</si>
  <si>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</si>
  <si>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</si>
  <si>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</si>
  <si>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</si>
  <si>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</si>
  <si>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</si>
  <si>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</si>
  <si>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</si>
  <si>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</si>
  <si>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</si>
  <si>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</si>
  <si>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</si>
  <si>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</si>
  <si>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</si>
  <si>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</si>
  <si>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</si>
  <si>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</si>
  <si>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</si>
  <si>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</si>
  <si>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</si>
  <si>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</si>
  <si>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</si>
  <si>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</si>
  <si>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</si>
  <si>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</si>
  <si>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</si>
  <si>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</si>
  <si>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</si>
  <si>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</si>
  <si>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</si>
  <si>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</si>
  <si>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</si>
  <si>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</si>
  <si>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</si>
  <si>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</si>
  <si>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</si>
  <si>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</si>
  <si>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</si>
  <si>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</si>
  <si>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</si>
  <si>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</si>
  <si>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</si>
  <si>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</si>
  <si>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</si>
  <si>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</si>
  <si>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</si>
  <si>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</si>
  <si>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</si>
  <si>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</si>
  <si>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</si>
  <si>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</si>
  <si>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</si>
  <si>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</si>
  <si>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</si>
  <si>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</si>
  <si>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</si>
  <si>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</si>
  <si>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</si>
  <si>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</si>
  <si>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</si>
  <si>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</si>
  <si>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</si>
  <si>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</si>
  <si>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</si>
  <si>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</si>
  <si>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</si>
  <si>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</si>
  <si>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</si>
  <si>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</si>
  <si>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</si>
  <si>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</si>
  <si>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</si>
  <si>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</si>
  <si>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</si>
  <si>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</si>
  <si>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</si>
  <si>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</si>
  <si>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</si>
  <si>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</si>
  <si>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</si>
  <si>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</si>
  <si>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</si>
  <si>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</si>
  <si>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</si>
  <si>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</si>
  <si>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</si>
  <si>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</si>
  <si>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</si>
  <si>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</si>
  <si>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</si>
  <si>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</si>
  <si>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</si>
  <si>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</si>
  <si>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</si>
  <si>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</si>
  <si>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</si>
  <si>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</si>
  <si>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</si>
  <si>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</si>
  <si>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</si>
  <si>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</si>
  <si>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</si>
  <si>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</si>
  <si>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</si>
  <si>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</si>
  <si>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</si>
  <si>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</si>
  <si>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</si>
  <si>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</si>
  <si>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</si>
  <si>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</si>
  <si>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</si>
  <si>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</si>
  <si>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</si>
  <si>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</si>
  <si>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</si>
  <si>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</si>
  <si>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</si>
  <si>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</si>
  <si>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</si>
  <si>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</si>
  <si>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</si>
  <si>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</si>
  <si>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</si>
  <si>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</si>
  <si>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</si>
  <si>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</si>
  <si>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</si>
  <si>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</si>
  <si>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</si>
  <si>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</si>
  <si>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</si>
  <si>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</si>
  <si>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</si>
  <si>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</si>
  <si>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</si>
  <si>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</si>
  <si>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</si>
  <si>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</si>
  <si>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</si>
  <si>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</si>
  <si>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</si>
  <si>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</si>
  <si>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</si>
  <si>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</si>
  <si>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</si>
  <si>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</si>
  <si>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</si>
  <si>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</si>
  <si>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</si>
  <si>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</si>
  <si>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</si>
  <si>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</si>
  <si>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</si>
  <si>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</si>
  <si>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</si>
  <si>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</si>
  <si>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</si>
  <si>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</si>
  <si>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</si>
  <si>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</si>
  <si>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</si>
  <si>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</si>
  <si>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</si>
  <si>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</si>
  <si>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</si>
  <si>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</si>
  <si>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</si>
  <si>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</si>
  <si>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</si>
  <si>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</si>
  <si>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</si>
  <si>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</si>
  <si>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</si>
  <si>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</si>
  <si>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</si>
  <si>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</si>
  <si>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</si>
  <si>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</si>
  <si>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</si>
  <si>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</si>
  <si>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</si>
  <si>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</si>
  <si>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</si>
  <si>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</si>
  <si>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</si>
  <si>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</si>
  <si>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</si>
  <si>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</si>
  <si>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</si>
  <si>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</si>
  <si>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</si>
  <si>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</si>
  <si>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</si>
  <si>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</si>
  <si>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</si>
  <si>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</si>
  <si>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</si>
  <si>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</si>
  <si>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</si>
  <si>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</si>
  <si>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</si>
  <si>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</si>
  <si>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</si>
  <si>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</si>
  <si>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</si>
  <si>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</si>
  <si>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</si>
  <si>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</si>
  <si>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</si>
  <si>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</si>
  <si>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</si>
  <si>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</si>
  <si>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</si>
  <si>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</si>
  <si>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</si>
  <si>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</si>
  <si>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</si>
  <si>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</si>
  <si>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</si>
  <si>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</si>
  <si>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</si>
  <si>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</si>
  <si>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</si>
  <si>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</si>
  <si>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</si>
  <si>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</si>
  <si>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</si>
  <si>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</si>
  <si>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</si>
  <si>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</si>
  <si>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</si>
  <si>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</si>
  <si>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</si>
  <si>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</si>
  <si>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</si>
  <si>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</si>
  <si>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</si>
  <si>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</si>
  <si>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</si>
  <si>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</si>
  <si>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</si>
  <si>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</si>
  <si>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</si>
  <si>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</si>
  <si>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</si>
  <si>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</si>
  <si>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</si>
  <si>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</si>
  <si>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</si>
  <si>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</si>
  <si>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,,,</t>
  </si>
  <si>
    <t>1 rozporządzenie Komisji (UE) nr 1407/2013 z dnia 18 grudnia 2013 r. w sprawie stosowania art. 107 i 108 Traktatu o funkcjonowaniu Unii Europejskiej do pomocy de minimis (Dz. Urz. UE L 352 z 24.12.2013, str. 1)
2 rozporządzenie Komisji (UE) nr 1998/2006 z dnia 15 grudnia 2006 r. w sprawie stosowania art. 87 i 88 Traktatu do pomocy de minimis (Dz. Urz. UE L 379 z 28.12.2006, str. 5 z późn. zm.)
3 rozporządzenie Komisji (UE) nr 1408/2013 z dnia 18 grudnia 2013 r.w sprawie stosowania art. 107 i 108 Traktatu o funkcjonowaniu Unii Europejskiej do pomocy de minimis w sektorze rolnym (Dz. Urz. UE L 352 z 24.12.2013, str. 9)
4 rozporządzenie Komisji (UE) nr 717/2014 z dnia 27 czerwca 2014 r. w sprawie stosowania art. 107 i 108 Traktatu o funkcjonowaniu Unii Europejskiej do pomocy de minimis w sektorze rybołówstwa i akwakultury (Dz. Urz. UE L 190 z 28.6.2014, str. 45)
5 rozporządzenie Komisji (UE) nr 360/2012 z dnia 25 kwietnia 2012 r. w sprawie stosowania art. 107 i 108 Traktatu o funkcjonowaniu Unii Europejskiej do pomocy de minimis przyznawanej przedsiębiorstwom wykonującym usługi świadczone w ogólnym interesiegospodarczym (Dz.Urz. UE L 114 z 26.04.2012, str. 8)</t>
  </si>
  <si>
    <t>………………………..</t>
  </si>
  <si>
    <t>LUB</t>
  </si>
  <si>
    <t>Jak cofnąć niepożądane
(a dokonane) zmiany?</t>
  </si>
  <si>
    <t>Jak dodać wiersz?</t>
  </si>
  <si>
    <t>Jak uzupełnić formułę?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</si>
  <si>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REGON</t>
    </r>
  </si>
  <si>
    <t>Jak powiększyć pole?</t>
  </si>
  <si>
    <t>Stowarzyszenie Lokalna Grupa Działania Ziemia Wąbrzeska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</si>
</sst>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0.0000"/>
    <numFmt numFmtId="167" formatCode="00\-000"/>
    <numFmt numFmtId="168" formatCode="[&lt;=9999999]###\-##\-##;\(###\)\ ###\-##\-##"/>
    <numFmt numFmtId="169" formatCode="yyyy/mm/dd;@"/>
    <numFmt numFmtId="170" formatCode="#,##0.00\ [$EUR];\-#,##0.00\ [$EUR]"/>
  </numFmts>
  <fonts count="6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54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5" fontId="31" fillId="24" borderId="10" xfId="48" applyNumberFormat="1" applyFont="1" applyFill="1" applyBorder="1" applyAlignment="1" applyProtection="1">
      <alignment horizontal="center" vertical="center" wrapText="1"/>
    </xf>
    <xf numFmtId="165" fontId="29" fillId="24" borderId="0" xfId="48" applyNumberFormat="1" applyFont="1" applyFill="1" applyBorder="1" applyAlignment="1" applyProtection="1">
      <alignment horizontal="center" vertical="center"/>
    </xf>
    <xf numFmtId="165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0" fontId="31" fillId="24" borderId="16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</xf>
    <xf numFmtId="0" fontId="5" fillId="24" borderId="0" xfId="0" applyFont="1" applyFill="1" applyProtection="1">
      <protection locked="0"/>
    </xf>
    <xf numFmtId="0" fontId="29" fillId="24" borderId="0" xfId="54" applyFont="1" applyFill="1" applyProtection="1">
      <protection locked="0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49" fontId="59" fillId="26" borderId="0" xfId="54" applyNumberFormat="1" applyFont="1" applyFill="1" applyAlignment="1" applyProtection="1">
      <alignment horizontal="left" vertical="top" wrapText="1"/>
    </xf>
    <xf numFmtId="0" fontId="36" fillId="24" borderId="0" xfId="0" applyFont="1" applyFill="1" applyBorder="1" applyAlignment="1" applyProtection="1">
      <alignment vertical="top"/>
    </xf>
    <xf numFmtId="0" fontId="29" fillId="24" borderId="18" xfId="0" applyFont="1" applyFill="1" applyBorder="1" applyAlignment="1" applyProtection="1"/>
    <xf numFmtId="0" fontId="59" fillId="26" borderId="0" xfId="0" applyFont="1" applyFill="1" applyAlignment="1" applyProtection="1">
      <alignment horizontal="left" vertical="top" wrapText="1"/>
    </xf>
    <xf numFmtId="49" fontId="59" fillId="26" borderId="0" xfId="54" applyNumberFormat="1" applyFont="1" applyFill="1" applyAlignment="1" applyProtection="1">
      <alignment horizontal="left" vertical="top" wrapText="1"/>
    </xf>
    <xf numFmtId="0" fontId="59" fillId="26" borderId="0" xfId="0" applyFont="1" applyFill="1" applyBorder="1" applyAlignment="1" applyProtection="1">
      <alignment horizontal="left" vertical="top"/>
    </xf>
    <xf numFmtId="0" fontId="59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60" fillId="27" borderId="0" xfId="46" applyFont="1" applyFill="1" applyBorder="1" applyAlignment="1" applyProtection="1">
      <alignment vertical="center"/>
    </xf>
    <xf numFmtId="0" fontId="60" fillId="26" borderId="0" xfId="0" applyFont="1" applyFill="1" applyAlignment="1" applyProtection="1">
      <alignment horizontal="left" vertical="top"/>
      <protection locked="0"/>
    </xf>
    <xf numFmtId="4" fontId="29" fillId="24" borderId="0" xfId="0" applyNumberFormat="1" applyFont="1" applyFill="1" applyProtection="1"/>
    <xf numFmtId="0" fontId="29" fillId="24" borderId="16" xfId="54" applyNumberFormat="1" applyFont="1" applyFill="1" applyBorder="1" applyAlignment="1" applyProtection="1">
      <alignment horizontal="center" vertical="center"/>
      <protection locked="0"/>
    </xf>
    <xf numFmtId="0" fontId="60" fillId="26" borderId="0" xfId="0" applyFont="1" applyFill="1" applyAlignment="1" applyProtection="1">
      <alignment horizontal="left" vertical="center"/>
      <protection locked="0"/>
    </xf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justify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13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6" fillId="24" borderId="10" xfId="48" applyFont="1" applyFill="1" applyBorder="1" applyAlignment="1" applyProtection="1">
      <alignment horizontal="justify" vertical="center" wrapText="1"/>
    </xf>
    <xf numFmtId="0" fontId="6" fillId="24" borderId="0" xfId="48" applyFont="1" applyFill="1" applyBorder="1" applyAlignment="1" applyProtection="1">
      <alignment horizontal="justify" vertical="center" wrapText="1"/>
    </xf>
    <xf numFmtId="0" fontId="6" fillId="24" borderId="13" xfId="48" applyFont="1" applyFill="1" applyBorder="1" applyAlignment="1" applyProtection="1">
      <alignment horizontal="justify" vertical="center" wrapText="1"/>
    </xf>
    <xf numFmtId="0" fontId="6" fillId="24" borderId="17" xfId="48" applyFont="1" applyFill="1" applyBorder="1" applyAlignment="1" applyProtection="1">
      <alignment horizontal="justify" vertical="center" wrapText="1"/>
    </xf>
    <xf numFmtId="0" fontId="6" fillId="24" borderId="11" xfId="48" applyFont="1" applyFill="1" applyBorder="1" applyAlignment="1" applyProtection="1">
      <alignment horizontal="justify" vertical="center" wrapText="1"/>
    </xf>
    <xf numFmtId="0" fontId="6" fillId="24" borderId="18" xfId="48" applyFont="1" applyFill="1" applyBorder="1" applyAlignment="1" applyProtection="1">
      <alignment horizontal="justify" vertical="center" wrapText="1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</xf>
    <xf numFmtId="0" fontId="29" fillId="24" borderId="22" xfId="54" applyFont="1" applyFill="1" applyBorder="1" applyAlignment="1" applyProtection="1">
      <alignment horizontal="center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13" xfId="54" applyFont="1" applyFill="1" applyBorder="1" applyAlignment="1" applyProtection="1">
      <alignment horizontal="justify" vertical="center" wrapText="1"/>
    </xf>
    <xf numFmtId="0" fontId="29" fillId="24" borderId="17" xfId="54" applyFont="1" applyFill="1" applyBorder="1" applyAlignment="1" applyProtection="1">
      <alignment horizontal="justify" vertical="center" wrapText="1"/>
    </xf>
    <xf numFmtId="0" fontId="29" fillId="24" borderId="11" xfId="54" applyFont="1" applyFill="1" applyBorder="1" applyAlignment="1" applyProtection="1">
      <alignment horizontal="justify" vertical="center" wrapText="1"/>
    </xf>
    <xf numFmtId="0" fontId="29" fillId="24" borderId="18" xfId="54" applyFont="1" applyFill="1" applyBorder="1" applyAlignment="1" applyProtection="1">
      <alignment horizontal="justify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36" fillId="24" borderId="12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19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left" vertical="top" wrapText="1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justify" vertical="center"/>
      <protection locked="0"/>
    </xf>
    <xf numFmtId="0" fontId="29" fillId="24" borderId="11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29" fillId="24" borderId="10" xfId="54" applyFont="1" applyFill="1" applyBorder="1" applyAlignment="1" applyProtection="1">
      <alignment horizontal="left" vertical="top"/>
      <protection locked="0"/>
    </xf>
    <xf numFmtId="0" fontId="29" fillId="24" borderId="0" xfId="54" applyFont="1" applyFill="1" applyBorder="1" applyAlignment="1" applyProtection="1">
      <alignment horizontal="left" vertical="top"/>
      <protection locked="0"/>
    </xf>
    <xf numFmtId="0" fontId="29" fillId="24" borderId="13" xfId="54" applyFont="1" applyFill="1" applyBorder="1" applyAlignment="1" applyProtection="1">
      <alignment horizontal="left" vertical="top"/>
      <protection locked="0"/>
    </xf>
    <xf numFmtId="0" fontId="29" fillId="24" borderId="17" xfId="0" quotePrefix="1" applyFont="1" applyFill="1" applyBorder="1" applyAlignment="1" applyProtection="1">
      <alignment horizontal="center" vertical="center"/>
      <protection locked="0"/>
    </xf>
    <xf numFmtId="0" fontId="29" fillId="24" borderId="11" xfId="0" quotePrefix="1" applyFont="1" applyFill="1" applyBorder="1" applyAlignment="1" applyProtection="1">
      <alignment horizontal="center" vertical="center"/>
      <protection locked="0"/>
    </xf>
    <xf numFmtId="0" fontId="29" fillId="24" borderId="18" xfId="0" quotePrefix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167" fontId="29" fillId="24" borderId="17" xfId="0" applyNumberFormat="1" applyFont="1" applyFill="1" applyBorder="1" applyAlignment="1" applyProtection="1">
      <alignment horizontal="justify" vertical="center"/>
      <protection locked="0"/>
    </xf>
    <xf numFmtId="167" fontId="29" fillId="24" borderId="11" xfId="0" applyNumberFormat="1" applyFont="1" applyFill="1" applyBorder="1" applyAlignment="1" applyProtection="1">
      <alignment horizontal="justify" vertical="center"/>
      <protection locked="0"/>
    </xf>
    <xf numFmtId="167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 wrapText="1"/>
      <protection locked="0"/>
    </xf>
    <xf numFmtId="168" fontId="29" fillId="24" borderId="23" xfId="54" applyNumberFormat="1" applyFont="1" applyFill="1" applyBorder="1" applyAlignment="1" applyProtection="1">
      <alignment horizontal="justify" vertical="center" wrapText="1"/>
      <protection locked="0"/>
    </xf>
    <xf numFmtId="0" fontId="36" fillId="24" borderId="20" xfId="54" applyFont="1" applyFill="1" applyBorder="1" applyAlignment="1" applyProtection="1">
      <alignment horizontal="left" vertical="top"/>
    </xf>
    <xf numFmtId="168" fontId="29" fillId="24" borderId="10" xfId="0" applyNumberFormat="1" applyFont="1" applyFill="1" applyBorder="1" applyAlignment="1" applyProtection="1">
      <alignment horizontal="justify" vertical="center"/>
      <protection locked="0"/>
    </xf>
    <xf numFmtId="168" fontId="29" fillId="24" borderId="0" xfId="0" applyNumberFormat="1" applyFont="1" applyFill="1" applyBorder="1" applyAlignment="1" applyProtection="1">
      <alignment horizontal="justify" vertical="center"/>
      <protection locked="0"/>
    </xf>
    <xf numFmtId="168" fontId="29" fillId="24" borderId="13" xfId="0" applyNumberFormat="1" applyFont="1" applyFill="1" applyBorder="1" applyAlignment="1" applyProtection="1">
      <alignment horizontal="justify" vertical="center"/>
      <protection locked="0"/>
    </xf>
    <xf numFmtId="168" fontId="29" fillId="24" borderId="17" xfId="0" applyNumberFormat="1" applyFont="1" applyFill="1" applyBorder="1" applyAlignment="1" applyProtection="1">
      <alignment horizontal="justify" vertical="center"/>
      <protection locked="0"/>
    </xf>
    <xf numFmtId="168" fontId="29" fillId="24" borderId="11" xfId="0" applyNumberFormat="1" applyFont="1" applyFill="1" applyBorder="1" applyAlignment="1" applyProtection="1">
      <alignment horizontal="justify" vertical="center"/>
      <protection locked="0"/>
    </xf>
    <xf numFmtId="168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justify" vertical="center"/>
      <protection locked="0"/>
    </xf>
    <xf numFmtId="0" fontId="29" fillId="24" borderId="0" xfId="0" applyFont="1" applyFill="1" applyBorder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49" fontId="29" fillId="24" borderId="10" xfId="0" applyNumberFormat="1" applyFont="1" applyFill="1" applyBorder="1" applyAlignment="1" applyProtection="1">
      <alignment horizontal="justify" vertical="center"/>
      <protection locked="0"/>
    </xf>
    <xf numFmtId="49" fontId="29" fillId="24" borderId="0" xfId="0" applyNumberFormat="1" applyFont="1" applyFill="1" applyBorder="1" applyAlignment="1" applyProtection="1">
      <alignment horizontal="justify" vertical="center"/>
      <protection locked="0"/>
    </xf>
    <xf numFmtId="49" fontId="29" fillId="24" borderId="11" xfId="0" applyNumberFormat="1" applyFont="1" applyFill="1" applyBorder="1" applyAlignment="1" applyProtection="1">
      <alignment horizontal="justify" vertical="center"/>
      <protection locked="0"/>
    </xf>
    <xf numFmtId="49" fontId="29" fillId="24" borderId="17" xfId="0" applyNumberFormat="1" applyFont="1" applyFill="1" applyBorder="1" applyAlignment="1" applyProtection="1">
      <alignment horizontal="justify" vertical="center"/>
      <protection locked="0"/>
    </xf>
    <xf numFmtId="49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5" fillId="24" borderId="17" xfId="0" applyFont="1" applyFill="1" applyBorder="1" applyAlignment="1" applyProtection="1">
      <alignment horizontal="justify" vertical="center"/>
      <protection locked="0"/>
    </xf>
    <xf numFmtId="0" fontId="35" fillId="24" borderId="11" xfId="0" applyFont="1" applyFill="1" applyBorder="1" applyAlignment="1" applyProtection="1">
      <alignment horizontal="justify" vertical="center"/>
      <protection locked="0"/>
    </xf>
    <xf numFmtId="0" fontId="35" fillId="24" borderId="18" xfId="0" applyFont="1" applyFill="1" applyBorder="1" applyAlignment="1" applyProtection="1">
      <alignment horizontal="justify" vertical="center"/>
      <protection locked="0"/>
    </xf>
    <xf numFmtId="168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167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0" fontId="60" fillId="26" borderId="10" xfId="54" applyFont="1" applyFill="1" applyBorder="1" applyAlignment="1" applyProtection="1">
      <alignment horizontal="center" vertical="top" wrapText="1"/>
    </xf>
    <xf numFmtId="0" fontId="60" fillId="26" borderId="0" xfId="54" applyFont="1" applyFill="1" applyBorder="1" applyAlignment="1" applyProtection="1">
      <alignment horizontal="center" vertical="top" wrapText="1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wrapText="1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36" fillId="24" borderId="20" xfId="0" applyFont="1" applyFill="1" applyBorder="1" applyAlignment="1" applyProtection="1">
      <alignment horizontal="left" vertical="top"/>
    </xf>
    <xf numFmtId="0" fontId="35" fillId="24" borderId="0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23" xfId="0" applyFont="1" applyFill="1" applyBorder="1" applyAlignment="1" applyProtection="1">
      <alignment horizontal="center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applyFont="1" applyFill="1" applyBorder="1" applyAlignment="1" applyProtection="1">
      <alignment horizontal="center" vertical="center"/>
      <protection locked="0"/>
    </xf>
    <xf numFmtId="0" fontId="35" fillId="24" borderId="22" xfId="0" applyFont="1" applyFill="1" applyBorder="1" applyAlignment="1" applyProtection="1">
      <alignment horizontal="center" vertical="center"/>
      <protection locked="0"/>
    </xf>
    <xf numFmtId="0" fontId="29" fillId="24" borderId="23" xfId="0" applyFont="1" applyFill="1" applyBorder="1" applyAlignment="1" applyProtection="1">
      <alignment horizontal="left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55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6" fillId="24" borderId="0" xfId="0" applyFont="1" applyFill="1" applyBorder="1" applyAlignment="1" applyProtection="1">
      <alignment horizontal="center" vertical="center"/>
    </xf>
    <xf numFmtId="3" fontId="6" fillId="25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6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left" vertical="center"/>
      <protection locked="0"/>
    </xf>
    <xf numFmtId="0" fontId="6" fillId="24" borderId="19" xfId="0" applyFont="1" applyFill="1" applyBorder="1" applyAlignment="1" applyProtection="1">
      <alignment horizontal="left" vertical="center"/>
      <protection locked="0"/>
    </xf>
    <xf numFmtId="0" fontId="6" fillId="24" borderId="22" xfId="0" applyFont="1" applyFill="1" applyBorder="1" applyAlignment="1" applyProtection="1">
      <alignment horizontal="left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56" fillId="24" borderId="16" xfId="46" applyNumberFormat="1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2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justify" vertical="center" wrapText="1"/>
    </xf>
    <xf numFmtId="4" fontId="56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6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4" fontId="25" fillId="24" borderId="10" xfId="0" applyNumberFormat="1" applyFont="1" applyFill="1" applyBorder="1" applyAlignment="1" applyProtection="1">
      <alignment horizontal="center" vertical="top"/>
    </xf>
    <xf numFmtId="164" fontId="25" fillId="24" borderId="0" xfId="0" applyNumberFormat="1" applyFont="1" applyFill="1" applyBorder="1" applyAlignment="1" applyProtection="1">
      <alignment horizontal="center" vertical="top"/>
    </xf>
    <xf numFmtId="164" fontId="25" fillId="24" borderId="17" xfId="0" applyNumberFormat="1" applyFont="1" applyFill="1" applyBorder="1" applyAlignment="1" applyProtection="1">
      <alignment horizontal="center" vertical="top"/>
    </xf>
    <xf numFmtId="164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49" fontId="5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16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left" vertical="center" wrapText="1"/>
    </xf>
    <xf numFmtId="170" fontId="29" fillId="24" borderId="14" xfId="0" applyNumberFormat="1" applyFont="1" applyFill="1" applyBorder="1" applyAlignment="1" applyProtection="1">
      <alignment horizontal="center" vertical="center"/>
    </xf>
    <xf numFmtId="170" fontId="29" fillId="24" borderId="12" xfId="0" applyNumberFormat="1" applyFont="1" applyFill="1" applyBorder="1" applyAlignment="1" applyProtection="1">
      <alignment horizontal="center" vertical="center"/>
    </xf>
    <xf numFmtId="170" fontId="29" fillId="24" borderId="15" xfId="0" applyNumberFormat="1" applyFont="1" applyFill="1" applyBorder="1" applyAlignment="1" applyProtection="1">
      <alignment horizontal="center" vertical="center"/>
    </xf>
    <xf numFmtId="170" fontId="29" fillId="24" borderId="17" xfId="0" applyNumberFormat="1" applyFont="1" applyFill="1" applyBorder="1" applyAlignment="1" applyProtection="1">
      <alignment horizontal="center" vertical="center"/>
    </xf>
    <xf numFmtId="170" fontId="29" fillId="24" borderId="11" xfId="0" applyNumberFormat="1" applyFont="1" applyFill="1" applyBorder="1" applyAlignment="1" applyProtection="1">
      <alignment horizontal="center" vertical="center"/>
    </xf>
    <xf numFmtId="170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horizontal="left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6" fillId="24" borderId="10" xfId="0" applyFont="1" applyFill="1" applyBorder="1" applyAlignment="1" applyProtection="1">
      <alignment horizontal="justify" vertical="center" wrapText="1"/>
    </xf>
  </cellXfs>
  <cellStyles count="58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4" xfId="50" xr:uid="{00000000-0005-0000-0000-00002A000000}"/>
    <cellStyle name="Normalny 5" xfId="53" xr:uid="{00000000-0005-0000-0000-00002B000000}"/>
    <cellStyle name="Normalny 5 2" xfId="56" xr:uid="{00000000-0005-0000-0000-00002C000000}"/>
    <cellStyle name="Normalny 6" xfId="55" xr:uid="{00000000-0005-0000-0000-00002D000000}"/>
    <cellStyle name="Normalny 7" xfId="57" xr:uid="{00000000-0005-0000-0000-00002E000000}"/>
    <cellStyle name="Obliczenia" xfId="37" builtinId="22" customBuiltin="1"/>
    <cellStyle name="Procentowy 2" xfId="38" xr:uid="{00000000-0005-0000-0000-000030000000}"/>
    <cellStyle name="Procentowy 3" xfId="39" xr:uid="{00000000-0005-0000-0000-000031000000}"/>
    <cellStyle name="Procentowy 4" xfId="49" xr:uid="{00000000-0005-0000-0000-000032000000}"/>
    <cellStyle name="Procentowy 5" xfId="52" xr:uid="{00000000-0005-0000-0000-000033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B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34641</xdr:colOff>
      <xdr:row>77</xdr:row>
      <xdr:rowOff>43295</xdr:rowOff>
    </xdr:from>
    <xdr:to>
      <xdr:col>37</xdr:col>
      <xdr:colOff>329050</xdr:colOff>
      <xdr:row>77</xdr:row>
      <xdr:rowOff>155864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100459" y="10243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0</xdr:row>
      <xdr:rowOff>171449</xdr:rowOff>
    </xdr:from>
    <xdr:to>
      <xdr:col>38</xdr:col>
      <xdr:colOff>371474</xdr:colOff>
      <xdr:row>4</xdr:row>
      <xdr:rowOff>52484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5090" y="171449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39</xdr:col>
      <xdr:colOff>372340</xdr:colOff>
      <xdr:row>0</xdr:row>
      <xdr:rowOff>95249</xdr:rowOff>
    </xdr:from>
    <xdr:to>
      <xdr:col>41</xdr:col>
      <xdr:colOff>20968</xdr:colOff>
      <xdr:row>4</xdr:row>
      <xdr:rowOff>119494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8090" y="95249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34636</xdr:colOff>
      <xdr:row>78</xdr:row>
      <xdr:rowOff>0</xdr:rowOff>
    </xdr:from>
    <xdr:to>
      <xdr:col>37</xdr:col>
      <xdr:colOff>402647</xdr:colOff>
      <xdr:row>78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0454" y="10364932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87</xdr:row>
      <xdr:rowOff>28575</xdr:rowOff>
    </xdr:from>
    <xdr:to>
      <xdr:col>35</xdr:col>
      <xdr:colOff>342034</xdr:colOff>
      <xdr:row>87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91350" y="24022050"/>
          <a:ext cx="294409" cy="1601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88</xdr:row>
      <xdr:rowOff>0</xdr:rowOff>
    </xdr:from>
    <xdr:to>
      <xdr:col>35</xdr:col>
      <xdr:colOff>415636</xdr:colOff>
      <xdr:row>88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41839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5E44DEF4-5E76-404C-9A09-221AACE0F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28</xdr:row>
      <xdr:rowOff>47625</xdr:rowOff>
    </xdr:from>
    <xdr:to>
      <xdr:col>4</xdr:col>
      <xdr:colOff>342034</xdr:colOff>
      <xdr:row>28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29</xdr:row>
      <xdr:rowOff>9525</xdr:rowOff>
    </xdr:from>
    <xdr:to>
      <xdr:col>4</xdr:col>
      <xdr:colOff>415636</xdr:colOff>
      <xdr:row>29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16</xdr:row>
      <xdr:rowOff>66675</xdr:rowOff>
    </xdr:from>
    <xdr:to>
      <xdr:col>28</xdr:col>
      <xdr:colOff>380134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19</xdr:row>
      <xdr:rowOff>76200</xdr:rowOff>
    </xdr:from>
    <xdr:to>
      <xdr:col>28</xdr:col>
      <xdr:colOff>370609</xdr:colOff>
      <xdr:row>19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22</xdr:row>
      <xdr:rowOff>57150</xdr:rowOff>
    </xdr:from>
    <xdr:to>
      <xdr:col>28</xdr:col>
      <xdr:colOff>408709</xdr:colOff>
      <xdr:row>22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25</xdr:row>
      <xdr:rowOff>148263</xdr:rowOff>
    </xdr:from>
    <xdr:to>
      <xdr:col>28</xdr:col>
      <xdr:colOff>389659</xdr:colOff>
      <xdr:row>25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43</xdr:row>
      <xdr:rowOff>66675</xdr:rowOff>
    </xdr:from>
    <xdr:to>
      <xdr:col>28</xdr:col>
      <xdr:colOff>418234</xdr:colOff>
      <xdr:row>43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46</xdr:row>
      <xdr:rowOff>38100</xdr:rowOff>
    </xdr:from>
    <xdr:to>
      <xdr:col>28</xdr:col>
      <xdr:colOff>399184</xdr:colOff>
      <xdr:row>46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49</xdr:row>
      <xdr:rowOff>95251</xdr:rowOff>
    </xdr:from>
    <xdr:to>
      <xdr:col>28</xdr:col>
      <xdr:colOff>389659</xdr:colOff>
      <xdr:row>49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52</xdr:row>
      <xdr:rowOff>148264</xdr:rowOff>
    </xdr:from>
    <xdr:to>
      <xdr:col>28</xdr:col>
      <xdr:colOff>370609</xdr:colOff>
      <xdr:row>52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69</xdr:row>
      <xdr:rowOff>66675</xdr:rowOff>
    </xdr:from>
    <xdr:to>
      <xdr:col>28</xdr:col>
      <xdr:colOff>418234</xdr:colOff>
      <xdr:row>69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72</xdr:row>
      <xdr:rowOff>28575</xdr:rowOff>
    </xdr:from>
    <xdr:to>
      <xdr:col>28</xdr:col>
      <xdr:colOff>399184</xdr:colOff>
      <xdr:row>72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75</xdr:row>
      <xdr:rowOff>57150</xdr:rowOff>
    </xdr:from>
    <xdr:to>
      <xdr:col>28</xdr:col>
      <xdr:colOff>437284</xdr:colOff>
      <xdr:row>75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78</xdr:row>
      <xdr:rowOff>117199</xdr:rowOff>
    </xdr:from>
    <xdr:to>
      <xdr:col>28</xdr:col>
      <xdr:colOff>418234</xdr:colOff>
      <xdr:row>78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94</xdr:row>
      <xdr:rowOff>66675</xdr:rowOff>
    </xdr:from>
    <xdr:to>
      <xdr:col>28</xdr:col>
      <xdr:colOff>408709</xdr:colOff>
      <xdr:row>94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97</xdr:row>
      <xdr:rowOff>0</xdr:rowOff>
    </xdr:from>
    <xdr:to>
      <xdr:col>28</xdr:col>
      <xdr:colOff>389659</xdr:colOff>
      <xdr:row>97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100</xdr:row>
      <xdr:rowOff>76200</xdr:rowOff>
    </xdr:from>
    <xdr:to>
      <xdr:col>28</xdr:col>
      <xdr:colOff>418234</xdr:colOff>
      <xdr:row>100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103</xdr:row>
      <xdr:rowOff>130454</xdr:rowOff>
    </xdr:from>
    <xdr:to>
      <xdr:col>28</xdr:col>
      <xdr:colOff>399184</xdr:colOff>
      <xdr:row>103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120</xdr:row>
      <xdr:rowOff>66675</xdr:rowOff>
    </xdr:from>
    <xdr:to>
      <xdr:col>28</xdr:col>
      <xdr:colOff>399184</xdr:colOff>
      <xdr:row>120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7239000" y="36776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123</xdr:row>
      <xdr:rowOff>28575</xdr:rowOff>
    </xdr:from>
    <xdr:to>
      <xdr:col>28</xdr:col>
      <xdr:colOff>380134</xdr:colOff>
      <xdr:row>123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126</xdr:row>
      <xdr:rowOff>95250</xdr:rowOff>
    </xdr:from>
    <xdr:to>
      <xdr:col>28</xdr:col>
      <xdr:colOff>361084</xdr:colOff>
      <xdr:row>126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131695</xdr:rowOff>
    </xdr:from>
    <xdr:to>
      <xdr:col>28</xdr:col>
      <xdr:colOff>342034</xdr:colOff>
      <xdr:row>129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17</xdr:row>
      <xdr:rowOff>9525</xdr:rowOff>
    </xdr:from>
    <xdr:to>
      <xdr:col>28</xdr:col>
      <xdr:colOff>423919</xdr:colOff>
      <xdr:row>17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44</xdr:row>
      <xdr:rowOff>0</xdr:rowOff>
    </xdr:from>
    <xdr:to>
      <xdr:col>28</xdr:col>
      <xdr:colOff>425992</xdr:colOff>
      <xdr:row>44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70</xdr:row>
      <xdr:rowOff>0</xdr:rowOff>
    </xdr:from>
    <xdr:to>
      <xdr:col>28</xdr:col>
      <xdr:colOff>425992</xdr:colOff>
      <xdr:row>70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95</xdr:row>
      <xdr:rowOff>0</xdr:rowOff>
    </xdr:from>
    <xdr:to>
      <xdr:col>28</xdr:col>
      <xdr:colOff>425992</xdr:colOff>
      <xdr:row>95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121</xdr:row>
      <xdr:rowOff>0</xdr:rowOff>
    </xdr:from>
    <xdr:to>
      <xdr:col>28</xdr:col>
      <xdr:colOff>425992</xdr:colOff>
      <xdr:row>121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K134"/>
  <sheetViews>
    <sheetView showGridLines="0" view="pageBreakPreview" topLeftCell="A34" zoomScaleNormal="100" zoomScaleSheetLayoutView="100" zoomScalePageLayoutView="110" workbookViewId="0">
      <selection activeCell="Z38" sqref="Z38"/>
    </sheetView>
  </sheetViews>
  <sheetFormatPr defaultColWidth="9.140625" defaultRowHeight="12"/>
  <cols>
    <col min="1" max="1" width="2.28515625" style="102" customWidth="1"/>
    <col min="2" max="3" width="3" style="102" customWidth="1"/>
    <col min="4" max="11" width="2.85546875" style="102" customWidth="1"/>
    <col min="12" max="12" width="3.28515625" style="102" customWidth="1"/>
    <col min="13" max="36" width="2.85546875" style="102" customWidth="1"/>
    <col min="37" max="37" width="2.28515625" style="102" customWidth="1"/>
    <col min="38" max="38" width="6.7109375" style="102" customWidth="1"/>
    <col min="39" max="16384" width="9.140625" style="102"/>
  </cols>
  <sheetData>
    <row r="1" spans="1:37" ht="14.25" customHeight="1">
      <c r="A1" s="494" t="s">
        <v>153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6"/>
      <c r="Z1" s="103"/>
      <c r="AA1" s="104"/>
      <c r="AB1" s="104"/>
      <c r="AC1" s="104"/>
      <c r="AD1" s="104"/>
      <c r="AE1" s="104"/>
      <c r="AF1" s="104"/>
      <c r="AG1" s="104"/>
      <c r="AH1" s="104"/>
      <c r="AI1" s="104"/>
      <c r="AJ1" s="105"/>
      <c r="AK1" s="106"/>
    </row>
    <row r="2" spans="1:37" ht="15.75" customHeight="1">
      <c r="A2" s="497"/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  <c r="T2" s="498"/>
      <c r="U2" s="498"/>
      <c r="V2" s="498"/>
      <c r="W2" s="498"/>
      <c r="X2" s="498"/>
      <c r="Y2" s="499"/>
      <c r="Z2" s="107"/>
      <c r="AA2" s="501" t="s">
        <v>41</v>
      </c>
      <c r="AB2" s="501"/>
      <c r="AC2" s="501"/>
      <c r="AD2" s="501"/>
      <c r="AE2" s="502" t="s">
        <v>188</v>
      </c>
      <c r="AF2" s="503"/>
      <c r="AG2" s="503"/>
      <c r="AH2" s="503"/>
      <c r="AI2" s="503"/>
      <c r="AJ2" s="504"/>
      <c r="AK2" s="108"/>
    </row>
    <row r="3" spans="1:37" ht="3.75" customHeight="1">
      <c r="A3" s="500"/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8"/>
      <c r="U3" s="498"/>
      <c r="V3" s="498"/>
      <c r="W3" s="498"/>
      <c r="X3" s="498"/>
      <c r="Y3" s="499"/>
      <c r="Z3" s="109"/>
      <c r="AA3" s="505"/>
      <c r="AB3" s="505"/>
      <c r="AC3" s="505"/>
      <c r="AD3" s="505"/>
      <c r="AE3" s="505"/>
      <c r="AF3" s="505"/>
      <c r="AG3" s="505"/>
      <c r="AH3" s="505"/>
      <c r="AI3" s="505"/>
      <c r="AJ3" s="505"/>
      <c r="AK3" s="110"/>
    </row>
    <row r="4" spans="1:37" ht="15.75" customHeight="1">
      <c r="A4" s="500"/>
      <c r="B4" s="498"/>
      <c r="C4" s="498"/>
      <c r="D4" s="498"/>
      <c r="E4" s="498"/>
      <c r="F4" s="498"/>
      <c r="G4" s="498"/>
      <c r="H4" s="498"/>
      <c r="I4" s="498"/>
      <c r="J4" s="498"/>
      <c r="K4" s="498"/>
      <c r="L4" s="498"/>
      <c r="M4" s="498"/>
      <c r="N4" s="498"/>
      <c r="O4" s="498"/>
      <c r="P4" s="498"/>
      <c r="Q4" s="498"/>
      <c r="R4" s="498"/>
      <c r="S4" s="498"/>
      <c r="T4" s="498"/>
      <c r="U4" s="498"/>
      <c r="V4" s="498"/>
      <c r="W4" s="498"/>
      <c r="X4" s="498"/>
      <c r="Y4" s="499"/>
      <c r="Z4" s="109"/>
      <c r="AA4" s="506" t="s">
        <v>61</v>
      </c>
      <c r="AB4" s="507"/>
      <c r="AC4" s="507"/>
      <c r="AD4" s="507"/>
      <c r="AE4" s="507"/>
      <c r="AF4" s="507"/>
      <c r="AG4" s="507"/>
      <c r="AH4" s="507"/>
      <c r="AI4" s="508"/>
      <c r="AJ4" s="508"/>
      <c r="AK4" s="111"/>
    </row>
    <row r="5" spans="1:37" ht="39.75" customHeight="1">
      <c r="A5" s="500"/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N5" s="498"/>
      <c r="O5" s="498"/>
      <c r="P5" s="498"/>
      <c r="Q5" s="498"/>
      <c r="R5" s="498"/>
      <c r="S5" s="498"/>
      <c r="T5" s="498"/>
      <c r="U5" s="498"/>
      <c r="V5" s="498"/>
      <c r="W5" s="498"/>
      <c r="X5" s="498"/>
      <c r="Y5" s="499"/>
      <c r="Z5" s="109"/>
      <c r="AA5" s="507"/>
      <c r="AB5" s="507"/>
      <c r="AC5" s="507"/>
      <c r="AD5" s="507"/>
      <c r="AE5" s="507"/>
      <c r="AF5" s="507"/>
      <c r="AG5" s="507"/>
      <c r="AH5" s="507"/>
      <c r="AI5" s="508"/>
      <c r="AJ5" s="508"/>
      <c r="AK5" s="111"/>
    </row>
    <row r="6" spans="1:37" ht="4.5" customHeight="1">
      <c r="A6" s="500"/>
      <c r="B6" s="498"/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498"/>
      <c r="N6" s="498"/>
      <c r="O6" s="498"/>
      <c r="P6" s="498"/>
      <c r="Q6" s="498"/>
      <c r="R6" s="498"/>
      <c r="S6" s="498"/>
      <c r="T6" s="498"/>
      <c r="U6" s="498"/>
      <c r="V6" s="498"/>
      <c r="W6" s="498"/>
      <c r="X6" s="498"/>
      <c r="Y6" s="499"/>
      <c r="Z6" s="112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1"/>
    </row>
    <row r="7" spans="1:37" s="117" customFormat="1" ht="4.5" customHeight="1">
      <c r="A7" s="500"/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498"/>
      <c r="M7" s="498"/>
      <c r="N7" s="498"/>
      <c r="O7" s="498"/>
      <c r="P7" s="498"/>
      <c r="Q7" s="498"/>
      <c r="R7" s="498"/>
      <c r="S7" s="498"/>
      <c r="T7" s="498"/>
      <c r="U7" s="498"/>
      <c r="V7" s="498"/>
      <c r="W7" s="498"/>
      <c r="X7" s="498"/>
      <c r="Y7" s="499"/>
      <c r="Z7" s="115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6"/>
    </row>
    <row r="8" spans="1:37" s="117" customFormat="1" ht="6.75" customHeight="1">
      <c r="A8" s="500"/>
      <c r="B8" s="498"/>
      <c r="C8" s="498"/>
      <c r="D8" s="498"/>
      <c r="E8" s="498"/>
      <c r="F8" s="498"/>
      <c r="G8" s="498"/>
      <c r="H8" s="498"/>
      <c r="I8" s="498"/>
      <c r="J8" s="498"/>
      <c r="K8" s="498"/>
      <c r="L8" s="498"/>
      <c r="M8" s="498"/>
      <c r="N8" s="498"/>
      <c r="O8" s="498"/>
      <c r="P8" s="498"/>
      <c r="Q8" s="498"/>
      <c r="R8" s="498"/>
      <c r="S8" s="498"/>
      <c r="T8" s="498"/>
      <c r="U8" s="498"/>
      <c r="V8" s="498"/>
      <c r="W8" s="498"/>
      <c r="X8" s="498"/>
      <c r="Y8" s="499"/>
      <c r="Z8" s="459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455"/>
    </row>
    <row r="9" spans="1:37" s="117" customFormat="1" ht="6.75" customHeight="1">
      <c r="A9" s="500"/>
      <c r="B9" s="498"/>
      <c r="C9" s="498"/>
      <c r="D9" s="498"/>
      <c r="E9" s="498"/>
      <c r="F9" s="498"/>
      <c r="G9" s="498"/>
      <c r="H9" s="498"/>
      <c r="I9" s="498"/>
      <c r="J9" s="498"/>
      <c r="K9" s="498"/>
      <c r="L9" s="498"/>
      <c r="M9" s="498"/>
      <c r="N9" s="498"/>
      <c r="O9" s="498"/>
      <c r="P9" s="498"/>
      <c r="Q9" s="498"/>
      <c r="R9" s="498"/>
      <c r="S9" s="498"/>
      <c r="T9" s="498"/>
      <c r="U9" s="498"/>
      <c r="V9" s="498"/>
      <c r="W9" s="498"/>
      <c r="X9" s="498"/>
      <c r="Y9" s="499"/>
      <c r="Z9" s="459"/>
      <c r="AA9" s="118"/>
      <c r="AB9" s="118"/>
      <c r="AC9" s="118"/>
      <c r="AD9" s="118"/>
      <c r="AE9" s="118"/>
      <c r="AF9" s="118"/>
      <c r="AG9" s="118"/>
      <c r="AH9" s="118"/>
      <c r="AI9" s="119"/>
      <c r="AJ9" s="119"/>
      <c r="AK9" s="455"/>
    </row>
    <row r="10" spans="1:37" s="117" customFormat="1" ht="24" customHeight="1">
      <c r="A10" s="500"/>
      <c r="B10" s="498"/>
      <c r="C10" s="498"/>
      <c r="D10" s="498"/>
      <c r="E10" s="498"/>
      <c r="F10" s="498"/>
      <c r="G10" s="498"/>
      <c r="H10" s="498"/>
      <c r="I10" s="498"/>
      <c r="J10" s="498"/>
      <c r="K10" s="498"/>
      <c r="L10" s="498"/>
      <c r="M10" s="498"/>
      <c r="N10" s="498"/>
      <c r="O10" s="498"/>
      <c r="P10" s="498"/>
      <c r="Q10" s="498"/>
      <c r="R10" s="498"/>
      <c r="S10" s="498"/>
      <c r="T10" s="498"/>
      <c r="U10" s="498"/>
      <c r="V10" s="498"/>
      <c r="W10" s="498"/>
      <c r="X10" s="498"/>
      <c r="Y10" s="499"/>
      <c r="Z10" s="509" t="s">
        <v>222</v>
      </c>
      <c r="AA10" s="510"/>
      <c r="AB10" s="510"/>
      <c r="AC10" s="510"/>
      <c r="AD10" s="510"/>
      <c r="AE10" s="510"/>
      <c r="AF10" s="510"/>
      <c r="AG10" s="510"/>
      <c r="AH10" s="120"/>
      <c r="AI10" s="511"/>
      <c r="AJ10" s="512"/>
      <c r="AK10" s="121"/>
    </row>
    <row r="11" spans="1:37" s="117" customFormat="1" ht="12" customHeight="1">
      <c r="A11" s="500"/>
      <c r="B11" s="498"/>
      <c r="C11" s="498"/>
      <c r="D11" s="498"/>
      <c r="E11" s="498"/>
      <c r="F11" s="498"/>
      <c r="G11" s="498"/>
      <c r="H11" s="498"/>
      <c r="I11" s="498"/>
      <c r="J11" s="498"/>
      <c r="K11" s="498"/>
      <c r="L11" s="498"/>
      <c r="M11" s="498"/>
      <c r="N11" s="498"/>
      <c r="O11" s="498"/>
      <c r="P11" s="498"/>
      <c r="Q11" s="498"/>
      <c r="R11" s="498"/>
      <c r="S11" s="498"/>
      <c r="T11" s="498"/>
      <c r="U11" s="498"/>
      <c r="V11" s="498"/>
      <c r="W11" s="498"/>
      <c r="X11" s="498"/>
      <c r="Y11" s="499"/>
      <c r="Z11" s="509"/>
      <c r="AA11" s="510"/>
      <c r="AB11" s="510"/>
      <c r="AC11" s="510"/>
      <c r="AD11" s="510"/>
      <c r="AE11" s="510"/>
      <c r="AF11" s="510"/>
      <c r="AG11" s="510"/>
      <c r="AH11" s="120"/>
      <c r="AI11" s="122"/>
      <c r="AJ11" s="122"/>
      <c r="AK11" s="121"/>
    </row>
    <row r="12" spans="1:37" s="117" customFormat="1" ht="2.25" customHeight="1">
      <c r="A12" s="12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24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</row>
    <row r="13" spans="1:37" s="117" customFormat="1" ht="3.75" customHeight="1">
      <c r="A13" s="12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509"/>
      <c r="AA13" s="510"/>
      <c r="AB13" s="510"/>
      <c r="AC13" s="510"/>
      <c r="AD13" s="510"/>
      <c r="AE13" s="510"/>
      <c r="AF13" s="510"/>
      <c r="AG13" s="510"/>
      <c r="AH13" s="122"/>
      <c r="AI13" s="122"/>
      <c r="AJ13" s="122"/>
      <c r="AK13" s="121"/>
    </row>
    <row r="14" spans="1:37" s="117" customFormat="1" ht="4.5" customHeight="1">
      <c r="A14" s="12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24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6"/>
    </row>
    <row r="15" spans="1:37" s="117" customFormat="1" ht="18" customHeight="1">
      <c r="A15" s="127"/>
      <c r="B15" s="514" t="s">
        <v>44</v>
      </c>
      <c r="C15" s="515"/>
      <c r="D15" s="129"/>
      <c r="E15" s="129"/>
      <c r="F15" s="128" t="s">
        <v>4</v>
      </c>
      <c r="G15" s="129">
        <v>6</v>
      </c>
      <c r="H15" s="129">
        <v>9</v>
      </c>
      <c r="I15" s="129">
        <v>3</v>
      </c>
      <c r="J15" s="129">
        <v>5</v>
      </c>
      <c r="K15" s="128" t="s">
        <v>4</v>
      </c>
      <c r="L15" s="130" t="s">
        <v>44</v>
      </c>
      <c r="M15" s="129"/>
      <c r="N15" s="129"/>
      <c r="O15" s="129"/>
      <c r="P15" s="129"/>
      <c r="Q15" s="129"/>
      <c r="R15" s="129"/>
      <c r="S15" s="129"/>
      <c r="T15" s="460" t="s">
        <v>29</v>
      </c>
      <c r="U15" s="129"/>
      <c r="V15" s="129"/>
      <c r="W15" s="131"/>
      <c r="X15" s="131"/>
      <c r="Y15" s="132"/>
      <c r="Z15" s="133"/>
      <c r="AA15" s="129"/>
      <c r="AB15" s="129"/>
      <c r="AC15" s="464" t="s">
        <v>189</v>
      </c>
      <c r="AD15" s="129"/>
      <c r="AE15" s="129"/>
      <c r="AF15" s="464" t="s">
        <v>189</v>
      </c>
      <c r="AG15" s="134">
        <v>2</v>
      </c>
      <c r="AH15" s="134">
        <v>0</v>
      </c>
      <c r="AI15" s="129"/>
      <c r="AJ15" s="129"/>
      <c r="AK15" s="135"/>
    </row>
    <row r="16" spans="1:37" ht="17.25" customHeight="1">
      <c r="A16" s="516" t="s">
        <v>137</v>
      </c>
      <c r="B16" s="517"/>
      <c r="C16" s="517"/>
      <c r="D16" s="517"/>
      <c r="E16" s="517"/>
      <c r="F16" s="517"/>
      <c r="G16" s="517"/>
      <c r="H16" s="517"/>
      <c r="I16" s="517"/>
      <c r="J16" s="517"/>
      <c r="K16" s="517"/>
      <c r="L16" s="517"/>
      <c r="M16" s="517"/>
      <c r="N16" s="517"/>
      <c r="O16" s="517"/>
      <c r="P16" s="517"/>
      <c r="Q16" s="517"/>
      <c r="R16" s="517"/>
      <c r="S16" s="517"/>
      <c r="T16" s="517"/>
      <c r="U16" s="517"/>
      <c r="V16" s="517"/>
      <c r="W16" s="517"/>
      <c r="X16" s="517"/>
      <c r="Y16" s="518"/>
      <c r="Z16" s="133"/>
      <c r="AA16" s="519" t="s">
        <v>60</v>
      </c>
      <c r="AB16" s="519"/>
      <c r="AC16" s="517"/>
      <c r="AD16" s="519"/>
      <c r="AE16" s="519"/>
      <c r="AF16" s="517"/>
      <c r="AG16" s="519"/>
      <c r="AH16" s="519"/>
      <c r="AI16" s="519"/>
      <c r="AJ16" s="519"/>
      <c r="AK16" s="135"/>
    </row>
    <row r="17" spans="1:37" ht="2.25" customHeight="1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</row>
    <row r="18" spans="1:37" s="141" customFormat="1" ht="15" customHeight="1">
      <c r="A18" s="520" t="s">
        <v>311</v>
      </c>
      <c r="B18" s="521"/>
      <c r="C18" s="521"/>
      <c r="D18" s="521"/>
      <c r="E18" s="521"/>
      <c r="F18" s="521"/>
      <c r="G18" s="521"/>
      <c r="H18" s="521"/>
      <c r="I18" s="521"/>
      <c r="J18" s="521"/>
      <c r="K18" s="521"/>
      <c r="L18" s="521"/>
      <c r="M18" s="521"/>
      <c r="N18" s="521"/>
      <c r="O18" s="521"/>
      <c r="P18" s="521"/>
      <c r="Q18" s="521"/>
      <c r="R18" s="521"/>
      <c r="S18" s="521"/>
      <c r="T18" s="521"/>
      <c r="U18" s="521"/>
      <c r="V18" s="521"/>
      <c r="W18" s="521"/>
      <c r="X18" s="521"/>
      <c r="Y18" s="521"/>
      <c r="Z18" s="521"/>
      <c r="AA18" s="521"/>
      <c r="AB18" s="521"/>
      <c r="AC18" s="521"/>
      <c r="AD18" s="521"/>
      <c r="AE18" s="521"/>
      <c r="AF18" s="521"/>
      <c r="AG18" s="521"/>
      <c r="AH18" s="521"/>
      <c r="AI18" s="521"/>
      <c r="AJ18" s="521"/>
      <c r="AK18" s="522"/>
    </row>
    <row r="19" spans="1:37" s="141" customFormat="1" ht="2.25" customHeight="1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4"/>
    </row>
    <row r="20" spans="1:37" ht="2.25" customHeight="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7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8"/>
    </row>
    <row r="21" spans="1:37" ht="14.25" customHeight="1">
      <c r="A21" s="115"/>
      <c r="B21" s="527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461"/>
      <c r="Z21" s="523"/>
      <c r="AA21" s="524"/>
      <c r="AB21" s="524"/>
      <c r="AC21" s="524"/>
      <c r="AD21" s="524"/>
      <c r="AE21" s="524"/>
      <c r="AF21" s="524"/>
      <c r="AG21" s="524"/>
      <c r="AH21" s="524"/>
      <c r="AI21" s="524"/>
      <c r="AJ21" s="524"/>
      <c r="AK21" s="149"/>
    </row>
    <row r="22" spans="1:37" ht="9" customHeight="1">
      <c r="A22" s="115"/>
      <c r="B22" s="528"/>
      <c r="C22" s="528"/>
      <c r="D22" s="528"/>
      <c r="E22" s="528"/>
      <c r="F22" s="528"/>
      <c r="G22" s="528"/>
      <c r="H22" s="528"/>
      <c r="I22" s="528"/>
      <c r="J22" s="528"/>
      <c r="K22" s="528"/>
      <c r="L22" s="528"/>
      <c r="M22" s="528"/>
      <c r="N22" s="528"/>
      <c r="O22" s="528"/>
      <c r="P22" s="528"/>
      <c r="Q22" s="528"/>
      <c r="R22" s="528"/>
      <c r="S22" s="528"/>
      <c r="T22" s="528"/>
      <c r="U22" s="528"/>
      <c r="V22" s="528"/>
      <c r="W22" s="528"/>
      <c r="X22" s="528"/>
      <c r="Y22" s="461"/>
      <c r="Z22" s="523"/>
      <c r="AA22" s="524"/>
      <c r="AB22" s="524"/>
      <c r="AC22" s="524"/>
      <c r="AD22" s="524"/>
      <c r="AE22" s="524"/>
      <c r="AF22" s="524"/>
      <c r="AG22" s="524"/>
      <c r="AH22" s="524"/>
      <c r="AI22" s="524"/>
      <c r="AJ22" s="524"/>
      <c r="AK22" s="149"/>
    </row>
    <row r="23" spans="1:37" ht="30.75" customHeight="1">
      <c r="A23" s="115"/>
      <c r="B23" s="525" t="s">
        <v>66</v>
      </c>
      <c r="C23" s="525"/>
      <c r="D23" s="525"/>
      <c r="E23" s="525"/>
      <c r="F23" s="525"/>
      <c r="G23" s="525"/>
      <c r="H23" s="525"/>
      <c r="I23" s="525"/>
      <c r="J23" s="525"/>
      <c r="K23" s="525"/>
      <c r="L23" s="525"/>
      <c r="M23" s="525"/>
      <c r="N23" s="525"/>
      <c r="O23" s="525"/>
      <c r="P23" s="525"/>
      <c r="Q23" s="525"/>
      <c r="R23" s="525"/>
      <c r="S23" s="525"/>
      <c r="T23" s="525"/>
      <c r="U23" s="525"/>
      <c r="V23" s="525"/>
      <c r="W23" s="525"/>
      <c r="X23" s="525"/>
      <c r="Y23" s="150"/>
      <c r="Z23" s="151"/>
      <c r="AA23" s="506" t="s">
        <v>158</v>
      </c>
      <c r="AB23" s="506"/>
      <c r="AC23" s="506"/>
      <c r="AD23" s="506"/>
      <c r="AE23" s="506"/>
      <c r="AF23" s="506"/>
      <c r="AG23" s="506"/>
      <c r="AH23" s="506"/>
      <c r="AI23" s="506"/>
      <c r="AJ23" s="506"/>
      <c r="AK23" s="149"/>
    </row>
    <row r="24" spans="1:37" ht="2.25" customHeight="1">
      <c r="A24" s="115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151"/>
      <c r="AA24" s="506"/>
      <c r="AB24" s="506"/>
      <c r="AC24" s="506"/>
      <c r="AD24" s="506"/>
      <c r="AE24" s="506"/>
      <c r="AF24" s="506"/>
      <c r="AG24" s="506"/>
      <c r="AH24" s="506"/>
      <c r="AI24" s="506"/>
      <c r="AJ24" s="506"/>
      <c r="AK24" s="149"/>
    </row>
    <row r="25" spans="1:37" ht="20.25" customHeight="1">
      <c r="A25" s="152"/>
      <c r="B25" s="513" t="s">
        <v>139</v>
      </c>
      <c r="C25" s="513"/>
      <c r="D25" s="513"/>
      <c r="E25" s="513"/>
      <c r="F25" s="513"/>
      <c r="G25" s="513"/>
      <c r="H25" s="513"/>
      <c r="I25" s="513"/>
      <c r="J25" s="513"/>
      <c r="K25" s="153"/>
      <c r="L25" s="153"/>
      <c r="M25" s="526"/>
      <c r="N25" s="526"/>
      <c r="O25" s="153"/>
      <c r="P25" s="153"/>
      <c r="Q25" s="454"/>
      <c r="R25" s="153"/>
      <c r="S25" s="153"/>
      <c r="T25" s="454"/>
      <c r="U25" s="153"/>
      <c r="V25" s="153"/>
      <c r="W25" s="153"/>
      <c r="X25" s="153"/>
      <c r="Y25" s="141"/>
      <c r="Z25" s="154"/>
      <c r="AA25" s="506"/>
      <c r="AB25" s="506"/>
      <c r="AC25" s="506"/>
      <c r="AD25" s="506"/>
      <c r="AE25" s="506"/>
      <c r="AF25" s="506"/>
      <c r="AG25" s="506"/>
      <c r="AH25" s="506"/>
      <c r="AI25" s="506"/>
      <c r="AJ25" s="506"/>
      <c r="AK25" s="149"/>
    </row>
    <row r="26" spans="1:37" ht="2.25" customHeight="1">
      <c r="A26" s="115"/>
      <c r="B26" s="155"/>
      <c r="C26" s="155"/>
      <c r="D26" s="155"/>
      <c r="E26" s="155"/>
      <c r="F26" s="156"/>
      <c r="G26" s="156"/>
      <c r="H26" s="156"/>
      <c r="I26" s="156"/>
      <c r="J26" s="156"/>
      <c r="K26" s="157"/>
      <c r="L26" s="157"/>
      <c r="M26" s="157"/>
      <c r="N26" s="157"/>
      <c r="O26" s="157"/>
      <c r="P26" s="157"/>
      <c r="Q26" s="157"/>
      <c r="R26" s="524"/>
      <c r="S26" s="524"/>
      <c r="T26" s="524"/>
      <c r="U26" s="524"/>
      <c r="V26" s="524"/>
      <c r="W26" s="524"/>
      <c r="X26" s="461"/>
      <c r="Y26" s="461"/>
      <c r="Z26" s="151"/>
      <c r="AA26" s="506"/>
      <c r="AB26" s="506"/>
      <c r="AC26" s="506"/>
      <c r="AD26" s="506"/>
      <c r="AE26" s="506"/>
      <c r="AF26" s="506"/>
      <c r="AG26" s="506"/>
      <c r="AH26" s="506"/>
      <c r="AI26" s="506"/>
      <c r="AJ26" s="506"/>
      <c r="AK26" s="149"/>
    </row>
    <row r="27" spans="1:37" ht="15" customHeight="1">
      <c r="A27" s="115"/>
      <c r="B27" s="134">
        <v>0</v>
      </c>
      <c r="C27" s="134">
        <v>7</v>
      </c>
      <c r="D27" s="134">
        <v>1</v>
      </c>
      <c r="E27" s="134">
        <v>3</v>
      </c>
      <c r="F27" s="134">
        <v>6</v>
      </c>
      <c r="G27" s="134">
        <v>1</v>
      </c>
      <c r="H27" s="134">
        <v>9</v>
      </c>
      <c r="I27" s="134">
        <v>7</v>
      </c>
      <c r="J27" s="134">
        <v>0</v>
      </c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151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49"/>
    </row>
    <row r="28" spans="1:37" s="162" customFormat="1" ht="2.25" customHeight="1">
      <c r="A28" s="158"/>
      <c r="B28" s="513"/>
      <c r="C28" s="513"/>
      <c r="D28" s="513"/>
      <c r="E28" s="513"/>
      <c r="F28" s="513"/>
      <c r="G28" s="513"/>
      <c r="H28" s="513"/>
      <c r="I28" s="513"/>
      <c r="J28" s="153"/>
      <c r="K28" s="153"/>
      <c r="L28" s="153"/>
      <c r="M28" s="153"/>
      <c r="N28" s="153"/>
      <c r="O28" s="153"/>
      <c r="P28" s="153"/>
      <c r="Q28" s="153"/>
      <c r="R28" s="159"/>
      <c r="S28" s="159"/>
      <c r="T28" s="159"/>
      <c r="U28" s="159"/>
      <c r="V28" s="159"/>
      <c r="W28" s="159"/>
      <c r="X28" s="159"/>
      <c r="Y28" s="159"/>
      <c r="Z28" s="160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61"/>
    </row>
    <row r="29" spans="1:37" s="117" customFormat="1" ht="22.5" customHeight="1">
      <c r="A29" s="123"/>
      <c r="B29" s="529" t="s">
        <v>53</v>
      </c>
      <c r="C29" s="530"/>
      <c r="D29" s="530"/>
      <c r="E29" s="530"/>
      <c r="F29" s="530"/>
      <c r="G29" s="530"/>
      <c r="H29" s="530"/>
      <c r="I29" s="530"/>
      <c r="J29" s="530"/>
      <c r="K29" s="530"/>
      <c r="L29" s="530"/>
      <c r="M29" s="530"/>
      <c r="N29" s="530"/>
      <c r="O29" s="530"/>
      <c r="P29" s="530"/>
      <c r="Q29" s="530"/>
      <c r="R29" s="530"/>
      <c r="S29" s="530"/>
      <c r="T29" s="530"/>
      <c r="U29" s="530"/>
      <c r="V29" s="530"/>
      <c r="W29" s="530"/>
      <c r="X29" s="531"/>
      <c r="Y29" s="114"/>
      <c r="Z29" s="532" t="s">
        <v>222</v>
      </c>
      <c r="AA29" s="533"/>
      <c r="AB29" s="533"/>
      <c r="AC29" s="533"/>
      <c r="AD29" s="533"/>
      <c r="AE29" s="533"/>
      <c r="AF29" s="533"/>
      <c r="AG29" s="533"/>
      <c r="AH29" s="533"/>
      <c r="AI29" s="534"/>
      <c r="AJ29" s="535"/>
      <c r="AK29" s="121"/>
    </row>
    <row r="30" spans="1:37" s="117" customFormat="1" ht="24.75" customHeight="1">
      <c r="A30" s="123"/>
      <c r="B30" s="538" t="s">
        <v>410</v>
      </c>
      <c r="C30" s="539"/>
      <c r="D30" s="539"/>
      <c r="E30" s="539"/>
      <c r="F30" s="539"/>
      <c r="G30" s="539"/>
      <c r="H30" s="539"/>
      <c r="I30" s="539"/>
      <c r="J30" s="539"/>
      <c r="K30" s="539"/>
      <c r="L30" s="539"/>
      <c r="M30" s="539"/>
      <c r="N30" s="539"/>
      <c r="O30" s="539"/>
      <c r="P30" s="539"/>
      <c r="Q30" s="539"/>
      <c r="R30" s="539"/>
      <c r="S30" s="539"/>
      <c r="T30" s="539"/>
      <c r="U30" s="539"/>
      <c r="V30" s="539"/>
      <c r="W30" s="539"/>
      <c r="X30" s="540"/>
      <c r="Y30" s="114"/>
      <c r="Z30" s="532"/>
      <c r="AA30" s="533"/>
      <c r="AB30" s="533"/>
      <c r="AC30" s="533"/>
      <c r="AD30" s="533"/>
      <c r="AE30" s="533"/>
      <c r="AF30" s="533"/>
      <c r="AG30" s="533"/>
      <c r="AH30" s="533"/>
      <c r="AI30" s="122"/>
      <c r="AJ30" s="122"/>
      <c r="AK30" s="121"/>
    </row>
    <row r="31" spans="1:37" ht="14.25" customHeight="1">
      <c r="A31" s="115"/>
      <c r="B31" s="538"/>
      <c r="C31" s="539"/>
      <c r="D31" s="539"/>
      <c r="E31" s="539"/>
      <c r="F31" s="539"/>
      <c r="G31" s="539"/>
      <c r="H31" s="539"/>
      <c r="I31" s="539"/>
      <c r="J31" s="539"/>
      <c r="K31" s="539"/>
      <c r="L31" s="539"/>
      <c r="M31" s="539"/>
      <c r="N31" s="539"/>
      <c r="O31" s="539"/>
      <c r="P31" s="539"/>
      <c r="Q31" s="539"/>
      <c r="R31" s="539"/>
      <c r="S31" s="539"/>
      <c r="T31" s="539"/>
      <c r="U31" s="539"/>
      <c r="V31" s="539"/>
      <c r="W31" s="539"/>
      <c r="X31" s="540"/>
      <c r="Y31" s="157"/>
      <c r="Z31" s="163"/>
      <c r="AA31" s="129"/>
      <c r="AB31" s="129"/>
      <c r="AC31" s="464" t="s">
        <v>189</v>
      </c>
      <c r="AD31" s="129"/>
      <c r="AE31" s="129"/>
      <c r="AF31" s="464" t="s">
        <v>189</v>
      </c>
      <c r="AG31" s="134">
        <v>2</v>
      </c>
      <c r="AH31" s="134">
        <v>0</v>
      </c>
      <c r="AI31" s="129"/>
      <c r="AJ31" s="129"/>
      <c r="AK31" s="149"/>
    </row>
    <row r="32" spans="1:37" ht="14.25" customHeight="1">
      <c r="A32" s="115"/>
      <c r="B32" s="541"/>
      <c r="C32" s="542"/>
      <c r="D32" s="542"/>
      <c r="E32" s="542"/>
      <c r="F32" s="542"/>
      <c r="G32" s="542"/>
      <c r="H32" s="542"/>
      <c r="I32" s="542"/>
      <c r="J32" s="542"/>
      <c r="K32" s="542"/>
      <c r="L32" s="542"/>
      <c r="M32" s="542"/>
      <c r="N32" s="542"/>
      <c r="O32" s="542"/>
      <c r="P32" s="542"/>
      <c r="Q32" s="542"/>
      <c r="R32" s="542"/>
      <c r="S32" s="542"/>
      <c r="T32" s="542"/>
      <c r="U32" s="542"/>
      <c r="V32" s="542"/>
      <c r="W32" s="542"/>
      <c r="X32" s="543"/>
      <c r="Y32" s="157"/>
      <c r="Z32" s="163"/>
      <c r="AA32" s="519" t="s">
        <v>157</v>
      </c>
      <c r="AB32" s="519"/>
      <c r="AC32" s="517"/>
      <c r="AD32" s="519"/>
      <c r="AE32" s="519"/>
      <c r="AF32" s="517"/>
      <c r="AG32" s="519"/>
      <c r="AH32" s="519"/>
      <c r="AI32" s="519"/>
      <c r="AJ32" s="519"/>
      <c r="AK32" s="149"/>
    </row>
    <row r="33" spans="1:37" ht="3" customHeight="1">
      <c r="A33" s="115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49"/>
      <c r="Z33" s="151"/>
      <c r="AK33" s="149"/>
    </row>
    <row r="34" spans="1:37" ht="5.25" customHeight="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8"/>
    </row>
    <row r="35" spans="1:37" ht="2.25" customHeight="1">
      <c r="A35" s="115"/>
      <c r="B35" s="157"/>
      <c r="C35" s="157"/>
      <c r="D35" s="157"/>
      <c r="E35" s="157"/>
      <c r="F35" s="157"/>
      <c r="G35" s="157"/>
      <c r="H35" s="157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57"/>
      <c r="V35" s="157"/>
      <c r="W35" s="157"/>
      <c r="X35" s="157"/>
      <c r="Y35" s="157"/>
      <c r="Z35" s="157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49"/>
    </row>
    <row r="36" spans="1:37" ht="14.25" customHeight="1">
      <c r="A36" s="115"/>
      <c r="B36" s="513" t="s">
        <v>54</v>
      </c>
      <c r="C36" s="513"/>
      <c r="D36" s="513"/>
      <c r="E36" s="513"/>
      <c r="F36" s="513"/>
      <c r="G36" s="513"/>
      <c r="H36" s="513"/>
      <c r="I36" s="513"/>
      <c r="J36" s="513"/>
      <c r="K36" s="134"/>
      <c r="L36" s="134">
        <v>0</v>
      </c>
      <c r="M36" s="134">
        <v>7</v>
      </c>
      <c r="N36" s="153" t="s">
        <v>29</v>
      </c>
      <c r="O36" s="134">
        <v>2</v>
      </c>
      <c r="P36" s="134">
        <v>0</v>
      </c>
      <c r="Q36" s="134">
        <v>1</v>
      </c>
      <c r="R36" s="134">
        <v>8</v>
      </c>
      <c r="AA36" s="170"/>
      <c r="AB36" s="153"/>
      <c r="AC36" s="171"/>
      <c r="AD36" s="153"/>
      <c r="AE36" s="153"/>
      <c r="AF36" s="454"/>
      <c r="AG36" s="153"/>
      <c r="AH36" s="153"/>
      <c r="AI36" s="153"/>
      <c r="AJ36" s="153"/>
      <c r="AK36" s="149"/>
    </row>
    <row r="37" spans="1:37" ht="2.25" customHeight="1">
      <c r="A37" s="115"/>
      <c r="B37" s="157"/>
      <c r="C37" s="157"/>
      <c r="D37" s="157"/>
      <c r="E37" s="157"/>
      <c r="F37" s="157"/>
      <c r="G37" s="157"/>
      <c r="H37" s="157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57"/>
      <c r="V37" s="157"/>
      <c r="W37" s="157"/>
      <c r="X37" s="157"/>
      <c r="Y37" s="157"/>
      <c r="Z37" s="157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49"/>
    </row>
    <row r="38" spans="1:37" ht="14.25" customHeight="1">
      <c r="A38" s="115"/>
      <c r="B38" s="536" t="s">
        <v>101</v>
      </c>
      <c r="C38" s="536"/>
      <c r="D38" s="536"/>
      <c r="E38" s="536"/>
      <c r="F38" s="536"/>
      <c r="G38" s="536"/>
      <c r="H38" s="536"/>
      <c r="I38" s="536"/>
      <c r="J38" s="536"/>
      <c r="K38" s="526" t="s">
        <v>26</v>
      </c>
      <c r="L38" s="526"/>
      <c r="M38" s="134">
        <v>2</v>
      </c>
      <c r="N38" s="134">
        <v>8</v>
      </c>
      <c r="O38" s="464" t="s">
        <v>189</v>
      </c>
      <c r="P38" s="134">
        <v>0</v>
      </c>
      <c r="Q38" s="134">
        <v>9</v>
      </c>
      <c r="R38" s="464" t="s">
        <v>189</v>
      </c>
      <c r="S38" s="134">
        <v>2</v>
      </c>
      <c r="T38" s="134">
        <v>0</v>
      </c>
      <c r="U38" s="134">
        <v>1</v>
      </c>
      <c r="V38" s="134">
        <v>8</v>
      </c>
      <c r="W38" s="526" t="s">
        <v>27</v>
      </c>
      <c r="X38" s="526"/>
      <c r="Y38" s="134">
        <v>1</v>
      </c>
      <c r="Z38" s="134">
        <v>2</v>
      </c>
      <c r="AA38" s="464" t="s">
        <v>189</v>
      </c>
      <c r="AB38" s="134">
        <v>1</v>
      </c>
      <c r="AC38" s="134">
        <v>0</v>
      </c>
      <c r="AD38" s="464" t="s">
        <v>189</v>
      </c>
      <c r="AE38" s="134">
        <v>2</v>
      </c>
      <c r="AF38" s="134">
        <v>0</v>
      </c>
      <c r="AG38" s="134">
        <v>1</v>
      </c>
      <c r="AH38" s="134">
        <v>8</v>
      </c>
      <c r="AI38" s="153"/>
      <c r="AJ38" s="153"/>
      <c r="AK38" s="149"/>
    </row>
    <row r="39" spans="1:37" ht="12.75" customHeight="1">
      <c r="A39" s="115"/>
      <c r="B39" s="172"/>
      <c r="C39" s="173"/>
      <c r="D39" s="461"/>
      <c r="E39" s="461"/>
      <c r="F39" s="461"/>
      <c r="G39" s="461"/>
      <c r="H39" s="461"/>
      <c r="I39" s="461"/>
      <c r="J39" s="461"/>
      <c r="K39" s="173"/>
      <c r="L39" s="461"/>
      <c r="M39" s="461"/>
      <c r="N39" s="461"/>
      <c r="O39" s="506" t="s">
        <v>28</v>
      </c>
      <c r="P39" s="506"/>
      <c r="Q39" s="506"/>
      <c r="R39" s="506"/>
      <c r="S39" s="506"/>
      <c r="T39" s="506"/>
      <c r="U39" s="157"/>
      <c r="V39" s="157"/>
      <c r="W39" s="157"/>
      <c r="X39" s="157"/>
      <c r="Y39" s="157"/>
      <c r="Z39" s="157"/>
      <c r="AA39" s="157"/>
      <c r="AB39" s="506" t="s">
        <v>28</v>
      </c>
      <c r="AC39" s="506"/>
      <c r="AD39" s="506"/>
      <c r="AE39" s="506"/>
      <c r="AF39" s="506"/>
      <c r="AG39" s="506"/>
      <c r="AH39" s="461"/>
      <c r="AI39" s="153"/>
      <c r="AJ39" s="153"/>
      <c r="AK39" s="149"/>
    </row>
    <row r="40" spans="1:37" ht="2.25" customHeight="1">
      <c r="A40" s="115"/>
      <c r="B40" s="157"/>
      <c r="C40" s="157"/>
      <c r="D40" s="157"/>
      <c r="E40" s="157"/>
      <c r="F40" s="157"/>
      <c r="G40" s="157"/>
      <c r="H40" s="157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57"/>
      <c r="V40" s="157"/>
      <c r="W40" s="157"/>
      <c r="X40" s="157"/>
      <c r="Y40" s="157"/>
      <c r="Z40" s="157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49"/>
    </row>
    <row r="41" spans="1:37" ht="2.25" customHeight="1">
      <c r="A41" s="115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49"/>
    </row>
    <row r="42" spans="1:37" ht="15" customHeight="1">
      <c r="A42" s="115"/>
      <c r="B42" s="513" t="s">
        <v>138</v>
      </c>
      <c r="C42" s="513"/>
      <c r="D42" s="513"/>
      <c r="E42" s="513"/>
      <c r="F42" s="513"/>
      <c r="G42" s="513"/>
      <c r="H42" s="513"/>
      <c r="I42" s="513"/>
      <c r="J42" s="513"/>
      <c r="K42" s="513"/>
      <c r="L42" s="513"/>
      <c r="M42" s="513"/>
      <c r="N42" s="513"/>
      <c r="O42" s="513"/>
      <c r="P42" s="513"/>
      <c r="Q42" s="513"/>
      <c r="R42" s="513"/>
      <c r="S42" s="513"/>
      <c r="T42" s="513"/>
      <c r="U42" s="513"/>
      <c r="V42" s="513"/>
      <c r="W42" s="130"/>
      <c r="X42" s="130"/>
      <c r="Y42" s="527" t="s">
        <v>9</v>
      </c>
      <c r="Z42" s="537"/>
      <c r="AA42" s="134"/>
      <c r="AB42" s="527" t="s">
        <v>10</v>
      </c>
      <c r="AC42" s="537"/>
      <c r="AD42" s="134"/>
      <c r="AE42" s="141"/>
      <c r="AF42" s="141"/>
      <c r="AG42" s="141"/>
      <c r="AH42" s="141"/>
      <c r="AI42" s="141"/>
      <c r="AJ42" s="157"/>
      <c r="AK42" s="149"/>
    </row>
    <row r="43" spans="1:37" ht="2.25" customHeight="1">
      <c r="A43" s="115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174"/>
      <c r="P43" s="454"/>
      <c r="Q43" s="454"/>
      <c r="R43" s="172"/>
      <c r="S43" s="454"/>
      <c r="T43" s="454"/>
      <c r="U43" s="170"/>
      <c r="V43" s="130"/>
      <c r="W43" s="130"/>
      <c r="X43" s="130"/>
      <c r="Y43" s="157"/>
      <c r="Z43" s="157"/>
      <c r="AA43" s="141"/>
      <c r="AB43" s="141"/>
      <c r="AC43" s="141"/>
      <c r="AD43" s="141"/>
      <c r="AE43" s="141"/>
      <c r="AF43" s="141"/>
      <c r="AG43" s="141"/>
      <c r="AH43" s="141"/>
      <c r="AI43" s="141"/>
      <c r="AJ43" s="157"/>
      <c r="AK43" s="149"/>
    </row>
    <row r="44" spans="1:37" ht="12" customHeight="1">
      <c r="A44" s="115"/>
      <c r="B44" s="529" t="s">
        <v>64</v>
      </c>
      <c r="C44" s="530"/>
      <c r="D44" s="530"/>
      <c r="E44" s="530"/>
      <c r="F44" s="530"/>
      <c r="G44" s="530"/>
      <c r="H44" s="530"/>
      <c r="I44" s="530"/>
      <c r="J44" s="530"/>
      <c r="K44" s="530"/>
      <c r="L44" s="530"/>
      <c r="M44" s="175"/>
      <c r="N44" s="175"/>
      <c r="O44" s="175"/>
      <c r="P44" s="175"/>
      <c r="Q44" s="175"/>
      <c r="R44" s="175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8"/>
      <c r="AK44" s="149"/>
    </row>
    <row r="45" spans="1:37" ht="45" customHeight="1">
      <c r="A45" s="115"/>
      <c r="B45" s="544"/>
      <c r="C45" s="545"/>
      <c r="D45" s="545"/>
      <c r="E45" s="545"/>
      <c r="F45" s="545"/>
      <c r="G45" s="545"/>
      <c r="H45" s="545"/>
      <c r="I45" s="545"/>
      <c r="J45" s="545"/>
      <c r="K45" s="545"/>
      <c r="L45" s="545"/>
      <c r="M45" s="545"/>
      <c r="N45" s="545"/>
      <c r="O45" s="545"/>
      <c r="P45" s="545"/>
      <c r="Q45" s="545"/>
      <c r="R45" s="545"/>
      <c r="S45" s="545"/>
      <c r="T45" s="545"/>
      <c r="U45" s="545"/>
      <c r="V45" s="545"/>
      <c r="W45" s="545"/>
      <c r="X45" s="545"/>
      <c r="Y45" s="545"/>
      <c r="Z45" s="545"/>
      <c r="AA45" s="545"/>
      <c r="AB45" s="545"/>
      <c r="AC45" s="545"/>
      <c r="AD45" s="545"/>
      <c r="AE45" s="545"/>
      <c r="AF45" s="545"/>
      <c r="AG45" s="545"/>
      <c r="AH45" s="545"/>
      <c r="AI45" s="545"/>
      <c r="AJ45" s="546"/>
      <c r="AK45" s="149"/>
    </row>
    <row r="46" spans="1:37" ht="15" customHeight="1">
      <c r="A46" s="115"/>
      <c r="B46" s="547"/>
      <c r="C46" s="548"/>
      <c r="D46" s="548"/>
      <c r="E46" s="548"/>
      <c r="F46" s="548"/>
      <c r="G46" s="548"/>
      <c r="H46" s="548"/>
      <c r="I46" s="548"/>
      <c r="J46" s="548"/>
      <c r="K46" s="548"/>
      <c r="L46" s="548"/>
      <c r="M46" s="548"/>
      <c r="N46" s="548"/>
      <c r="O46" s="548"/>
      <c r="P46" s="548"/>
      <c r="Q46" s="548"/>
      <c r="R46" s="548"/>
      <c r="S46" s="548"/>
      <c r="T46" s="548"/>
      <c r="U46" s="548"/>
      <c r="V46" s="548"/>
      <c r="W46" s="548"/>
      <c r="X46" s="548"/>
      <c r="Y46" s="548"/>
      <c r="Z46" s="548"/>
      <c r="AA46" s="548"/>
      <c r="AB46" s="548"/>
      <c r="AC46" s="548"/>
      <c r="AD46" s="548"/>
      <c r="AE46" s="548"/>
      <c r="AF46" s="548"/>
      <c r="AG46" s="548"/>
      <c r="AH46" s="548"/>
      <c r="AI46" s="548"/>
      <c r="AJ46" s="549"/>
      <c r="AK46" s="149"/>
    </row>
    <row r="47" spans="1:37" ht="6.75" customHeight="1">
      <c r="A47" s="17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77"/>
    </row>
    <row r="48" spans="1:37" ht="2.25" hidden="1" customHeight="1">
      <c r="A48" s="115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49"/>
    </row>
    <row r="49" spans="1:37" ht="2.25" hidden="1" customHeight="1">
      <c r="A49" s="115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49"/>
    </row>
    <row r="50" spans="1:37" ht="2.25" hidden="1" customHeight="1">
      <c r="A50" s="115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49"/>
    </row>
    <row r="51" spans="1:37" ht="2.25" hidden="1" customHeight="1">
      <c r="A51" s="115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49"/>
    </row>
    <row r="52" spans="1:37" ht="2.25" hidden="1" customHeight="1">
      <c r="A52" s="115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49"/>
    </row>
    <row r="53" spans="1:37" ht="2.25" hidden="1" customHeight="1">
      <c r="A53" s="115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49"/>
    </row>
    <row r="54" spans="1:37" ht="2.25" hidden="1" customHeight="1">
      <c r="A54" s="115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49"/>
    </row>
    <row r="55" spans="1:37" ht="14.25" customHeight="1">
      <c r="A55" s="550" t="s">
        <v>322</v>
      </c>
      <c r="B55" s="551"/>
      <c r="C55" s="551"/>
      <c r="D55" s="551"/>
      <c r="E55" s="551"/>
      <c r="F55" s="551"/>
      <c r="G55" s="551"/>
      <c r="H55" s="551"/>
      <c r="I55" s="551"/>
      <c r="J55" s="551"/>
      <c r="K55" s="551"/>
      <c r="L55" s="551"/>
      <c r="M55" s="551"/>
      <c r="N55" s="551"/>
      <c r="O55" s="551"/>
      <c r="P55" s="551"/>
      <c r="Q55" s="551"/>
      <c r="R55" s="551"/>
      <c r="S55" s="551"/>
      <c r="T55" s="551"/>
      <c r="U55" s="551"/>
      <c r="V55" s="551"/>
      <c r="W55" s="551"/>
      <c r="X55" s="551"/>
      <c r="Y55" s="551"/>
      <c r="Z55" s="551"/>
      <c r="AA55" s="551"/>
      <c r="AB55" s="551"/>
      <c r="AC55" s="551"/>
      <c r="AD55" s="551"/>
      <c r="AE55" s="551"/>
      <c r="AF55" s="551"/>
      <c r="AG55" s="551"/>
      <c r="AH55" s="551"/>
      <c r="AI55" s="551"/>
      <c r="AJ55" s="551"/>
      <c r="AK55" s="552"/>
    </row>
    <row r="56" spans="1:37" ht="2.25" customHeight="1">
      <c r="A56" s="115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49"/>
    </row>
    <row r="57" spans="1:37" ht="15.75" customHeight="1">
      <c r="A57" s="115"/>
      <c r="B57" s="553" t="s">
        <v>45</v>
      </c>
      <c r="C57" s="553"/>
      <c r="D57" s="553"/>
      <c r="E57" s="553"/>
      <c r="F57" s="553"/>
      <c r="G57" s="553"/>
      <c r="H57" s="553"/>
      <c r="I57" s="553"/>
      <c r="J57" s="553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3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3"/>
      <c r="AH57" s="553"/>
      <c r="AI57" s="553"/>
      <c r="AJ57" s="553"/>
      <c r="AK57" s="149"/>
    </row>
    <row r="58" spans="1:37" ht="12.75" customHeight="1">
      <c r="A58" s="115"/>
      <c r="B58" s="178"/>
      <c r="C58" s="179"/>
      <c r="D58" s="179"/>
      <c r="E58" s="179"/>
      <c r="F58" s="179"/>
      <c r="G58" s="554" t="s">
        <v>57</v>
      </c>
      <c r="H58" s="554"/>
      <c r="I58" s="554"/>
      <c r="J58" s="555" t="s">
        <v>56</v>
      </c>
      <c r="K58" s="555"/>
      <c r="L58" s="179"/>
      <c r="M58" s="179"/>
      <c r="N58" s="179"/>
      <c r="O58" s="179"/>
      <c r="P58" s="179"/>
      <c r="Q58" s="554" t="s">
        <v>57</v>
      </c>
      <c r="R58" s="554"/>
      <c r="S58" s="554"/>
      <c r="T58" s="555" t="s">
        <v>56</v>
      </c>
      <c r="U58" s="555"/>
      <c r="V58" s="179"/>
      <c r="W58" s="179"/>
      <c r="X58" s="179"/>
      <c r="Y58" s="179"/>
      <c r="Z58" s="179"/>
      <c r="AA58" s="554" t="s">
        <v>9</v>
      </c>
      <c r="AB58" s="554"/>
      <c r="AC58" s="554"/>
      <c r="AD58" s="555" t="s">
        <v>56</v>
      </c>
      <c r="AE58" s="555"/>
      <c r="AF58" s="554"/>
      <c r="AG58" s="554"/>
      <c r="AH58" s="554"/>
      <c r="AI58" s="179"/>
      <c r="AJ58" s="180"/>
      <c r="AK58" s="149"/>
    </row>
    <row r="59" spans="1:37" ht="15" customHeight="1">
      <c r="A59" s="115"/>
      <c r="B59" s="560" t="s">
        <v>46</v>
      </c>
      <c r="C59" s="561"/>
      <c r="D59" s="561"/>
      <c r="E59" s="561"/>
      <c r="F59" s="561"/>
      <c r="G59" s="561"/>
      <c r="H59" s="468"/>
      <c r="I59" s="467"/>
      <c r="J59" s="468"/>
      <c r="K59" s="467"/>
      <c r="M59" s="562" t="s">
        <v>47</v>
      </c>
      <c r="N59" s="562"/>
      <c r="O59" s="562"/>
      <c r="P59" s="562"/>
      <c r="Q59" s="563"/>
      <c r="R59" s="45"/>
      <c r="S59" s="466"/>
      <c r="T59" s="468"/>
      <c r="U59" s="466"/>
      <c r="V59" s="564" t="s">
        <v>48</v>
      </c>
      <c r="W59" s="564"/>
      <c r="X59" s="564"/>
      <c r="Y59" s="564"/>
      <c r="Z59" s="564"/>
      <c r="AA59" s="565"/>
      <c r="AB59" s="468"/>
      <c r="AC59" s="181"/>
      <c r="AD59" s="45"/>
      <c r="AE59" s="182"/>
      <c r="AF59" s="182"/>
      <c r="AG59" s="466"/>
      <c r="AH59" s="466"/>
      <c r="AI59" s="466"/>
      <c r="AJ59" s="183"/>
      <c r="AK59" s="149"/>
    </row>
    <row r="60" spans="1:37" ht="2.25" customHeight="1">
      <c r="A60" s="115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467"/>
      <c r="P60" s="467"/>
      <c r="Q60" s="467"/>
      <c r="R60" s="467"/>
      <c r="S60" s="467"/>
      <c r="T60" s="467"/>
      <c r="U60" s="467"/>
      <c r="V60" s="467"/>
      <c r="W60" s="467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186"/>
      <c r="AK60" s="149"/>
    </row>
    <row r="61" spans="1:37" ht="2.25" customHeight="1">
      <c r="A61" s="115"/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9"/>
      <c r="T61" s="189"/>
      <c r="U61" s="189"/>
      <c r="V61" s="189"/>
      <c r="W61" s="189"/>
      <c r="X61" s="189"/>
      <c r="Y61" s="189"/>
      <c r="Z61" s="189"/>
      <c r="AA61" s="190"/>
      <c r="AB61" s="190"/>
      <c r="AC61" s="190"/>
      <c r="AD61" s="189"/>
      <c r="AE61" s="189"/>
      <c r="AF61" s="189"/>
      <c r="AG61" s="190"/>
      <c r="AH61" s="190"/>
      <c r="AI61" s="190"/>
      <c r="AJ61" s="191"/>
      <c r="AK61" s="149"/>
    </row>
    <row r="62" spans="1:37" ht="5.25" customHeight="1">
      <c r="A62" s="115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49"/>
    </row>
    <row r="63" spans="1:37" ht="12" customHeight="1">
      <c r="A63" s="193"/>
      <c r="B63" s="566" t="s">
        <v>216</v>
      </c>
      <c r="C63" s="567"/>
      <c r="D63" s="567"/>
      <c r="E63" s="567"/>
      <c r="F63" s="567"/>
      <c r="G63" s="567"/>
      <c r="H63" s="567"/>
      <c r="I63" s="567"/>
      <c r="J63" s="567"/>
      <c r="K63" s="567"/>
      <c r="L63" s="567"/>
      <c r="M63" s="567"/>
      <c r="N63" s="567"/>
      <c r="O63" s="567"/>
      <c r="P63" s="567"/>
      <c r="Q63" s="567"/>
      <c r="R63" s="567"/>
      <c r="S63" s="567"/>
      <c r="T63" s="567"/>
      <c r="U63" s="567"/>
      <c r="V63" s="567"/>
      <c r="W63" s="567"/>
      <c r="X63" s="567"/>
      <c r="Y63" s="567"/>
      <c r="Z63" s="567"/>
      <c r="AA63" s="567"/>
      <c r="AB63" s="567"/>
      <c r="AC63" s="567"/>
      <c r="AD63" s="567"/>
      <c r="AE63" s="567"/>
      <c r="AF63" s="567"/>
      <c r="AG63" s="567"/>
      <c r="AH63" s="567"/>
      <c r="AI63" s="567"/>
      <c r="AJ63" s="568"/>
      <c r="AK63" s="194"/>
    </row>
    <row r="64" spans="1:37" ht="12" customHeight="1">
      <c r="A64" s="193"/>
      <c r="B64" s="581"/>
      <c r="C64" s="582"/>
      <c r="D64" s="582"/>
      <c r="E64" s="582"/>
      <c r="F64" s="582"/>
      <c r="G64" s="582"/>
      <c r="H64" s="582"/>
      <c r="I64" s="582"/>
      <c r="J64" s="582"/>
      <c r="K64" s="582"/>
      <c r="L64" s="582"/>
      <c r="M64" s="582"/>
      <c r="N64" s="582"/>
      <c r="O64" s="582"/>
      <c r="P64" s="582"/>
      <c r="Q64" s="582"/>
      <c r="R64" s="582"/>
      <c r="S64" s="582"/>
      <c r="T64" s="582"/>
      <c r="U64" s="582"/>
      <c r="V64" s="582"/>
      <c r="W64" s="582"/>
      <c r="X64" s="582"/>
      <c r="Y64" s="582"/>
      <c r="Z64" s="582"/>
      <c r="AA64" s="582"/>
      <c r="AB64" s="582"/>
      <c r="AC64" s="582"/>
      <c r="AD64" s="582"/>
      <c r="AE64" s="582"/>
      <c r="AF64" s="582"/>
      <c r="AG64" s="582"/>
      <c r="AH64" s="582"/>
      <c r="AI64" s="582"/>
      <c r="AJ64" s="583"/>
      <c r="AK64" s="194"/>
    </row>
    <row r="65" spans="1:37" ht="12" customHeight="1">
      <c r="A65" s="115"/>
      <c r="B65" s="538"/>
      <c r="C65" s="539"/>
      <c r="D65" s="539"/>
      <c r="E65" s="539"/>
      <c r="F65" s="539"/>
      <c r="G65" s="539"/>
      <c r="H65" s="539"/>
      <c r="I65" s="539"/>
      <c r="J65" s="539"/>
      <c r="K65" s="539"/>
      <c r="L65" s="539"/>
      <c r="M65" s="539"/>
      <c r="N65" s="539"/>
      <c r="O65" s="539"/>
      <c r="P65" s="539"/>
      <c r="Q65" s="539"/>
      <c r="R65" s="539"/>
      <c r="S65" s="539"/>
      <c r="T65" s="539"/>
      <c r="U65" s="539"/>
      <c r="V65" s="539"/>
      <c r="W65" s="539"/>
      <c r="X65" s="539"/>
      <c r="Y65" s="539"/>
      <c r="Z65" s="539"/>
      <c r="AA65" s="539"/>
      <c r="AB65" s="539"/>
      <c r="AC65" s="539"/>
      <c r="AD65" s="539"/>
      <c r="AE65" s="539"/>
      <c r="AF65" s="539"/>
      <c r="AG65" s="539"/>
      <c r="AH65" s="539"/>
      <c r="AI65" s="539"/>
      <c r="AJ65" s="540"/>
      <c r="AK65" s="149"/>
    </row>
    <row r="66" spans="1:37" ht="12" customHeight="1">
      <c r="A66" s="115"/>
      <c r="B66" s="538"/>
      <c r="C66" s="539"/>
      <c r="D66" s="539"/>
      <c r="E66" s="539"/>
      <c r="F66" s="539"/>
      <c r="G66" s="539"/>
      <c r="H66" s="539"/>
      <c r="I66" s="539"/>
      <c r="J66" s="539"/>
      <c r="K66" s="539"/>
      <c r="L66" s="539"/>
      <c r="M66" s="539"/>
      <c r="N66" s="539"/>
      <c r="O66" s="539"/>
      <c r="P66" s="539"/>
      <c r="Q66" s="539"/>
      <c r="R66" s="539"/>
      <c r="S66" s="539"/>
      <c r="T66" s="539"/>
      <c r="U66" s="539"/>
      <c r="V66" s="539"/>
      <c r="W66" s="539"/>
      <c r="X66" s="539"/>
      <c r="Y66" s="539"/>
      <c r="Z66" s="539"/>
      <c r="AA66" s="539"/>
      <c r="AB66" s="539"/>
      <c r="AC66" s="539"/>
      <c r="AD66" s="539"/>
      <c r="AE66" s="539"/>
      <c r="AF66" s="539"/>
      <c r="AG66" s="539"/>
      <c r="AH66" s="539"/>
      <c r="AI66" s="539"/>
      <c r="AJ66" s="540"/>
      <c r="AK66" s="149"/>
    </row>
    <row r="67" spans="1:37" ht="12" customHeight="1">
      <c r="A67" s="115"/>
      <c r="B67" s="538"/>
      <c r="C67" s="539"/>
      <c r="D67" s="539"/>
      <c r="E67" s="539"/>
      <c r="F67" s="539"/>
      <c r="G67" s="539"/>
      <c r="H67" s="539"/>
      <c r="I67" s="539"/>
      <c r="J67" s="539"/>
      <c r="K67" s="539"/>
      <c r="L67" s="539"/>
      <c r="M67" s="539"/>
      <c r="N67" s="539"/>
      <c r="O67" s="539"/>
      <c r="P67" s="539"/>
      <c r="Q67" s="539"/>
      <c r="R67" s="539"/>
      <c r="S67" s="539"/>
      <c r="T67" s="539"/>
      <c r="U67" s="539"/>
      <c r="V67" s="539"/>
      <c r="W67" s="539"/>
      <c r="X67" s="539"/>
      <c r="Y67" s="539"/>
      <c r="Z67" s="539"/>
      <c r="AA67" s="539"/>
      <c r="AB67" s="539"/>
      <c r="AC67" s="539"/>
      <c r="AD67" s="539"/>
      <c r="AE67" s="539"/>
      <c r="AF67" s="539"/>
      <c r="AG67" s="539"/>
      <c r="AH67" s="539"/>
      <c r="AI67" s="539"/>
      <c r="AJ67" s="540"/>
      <c r="AK67" s="149"/>
    </row>
    <row r="68" spans="1:37" ht="12" customHeight="1">
      <c r="A68" s="115"/>
      <c r="B68" s="538"/>
      <c r="C68" s="539"/>
      <c r="D68" s="539"/>
      <c r="E68" s="539"/>
      <c r="F68" s="539"/>
      <c r="G68" s="539"/>
      <c r="H68" s="539"/>
      <c r="I68" s="539"/>
      <c r="J68" s="539"/>
      <c r="K68" s="539"/>
      <c r="L68" s="539"/>
      <c r="M68" s="539"/>
      <c r="N68" s="539"/>
      <c r="O68" s="539"/>
      <c r="P68" s="539"/>
      <c r="Q68" s="539"/>
      <c r="R68" s="539"/>
      <c r="S68" s="539"/>
      <c r="T68" s="539"/>
      <c r="U68" s="539"/>
      <c r="V68" s="539"/>
      <c r="W68" s="539"/>
      <c r="X68" s="539"/>
      <c r="Y68" s="539"/>
      <c r="Z68" s="539"/>
      <c r="AA68" s="539"/>
      <c r="AB68" s="539"/>
      <c r="AC68" s="539"/>
      <c r="AD68" s="539"/>
      <c r="AE68" s="539"/>
      <c r="AF68" s="539"/>
      <c r="AG68" s="539"/>
      <c r="AH68" s="539"/>
      <c r="AI68" s="539"/>
      <c r="AJ68" s="540"/>
      <c r="AK68" s="149"/>
    </row>
    <row r="69" spans="1:37" ht="12" customHeight="1">
      <c r="A69" s="115"/>
      <c r="B69" s="538"/>
      <c r="C69" s="539"/>
      <c r="D69" s="539"/>
      <c r="E69" s="539"/>
      <c r="F69" s="539"/>
      <c r="G69" s="539"/>
      <c r="H69" s="539"/>
      <c r="I69" s="539"/>
      <c r="J69" s="539"/>
      <c r="K69" s="539"/>
      <c r="L69" s="539"/>
      <c r="M69" s="539"/>
      <c r="N69" s="539"/>
      <c r="O69" s="539"/>
      <c r="P69" s="539"/>
      <c r="Q69" s="539"/>
      <c r="R69" s="539"/>
      <c r="S69" s="539"/>
      <c r="T69" s="539"/>
      <c r="U69" s="539"/>
      <c r="V69" s="539"/>
      <c r="W69" s="539"/>
      <c r="X69" s="539"/>
      <c r="Y69" s="539"/>
      <c r="Z69" s="539"/>
      <c r="AA69" s="539"/>
      <c r="AB69" s="539"/>
      <c r="AC69" s="539"/>
      <c r="AD69" s="539"/>
      <c r="AE69" s="539"/>
      <c r="AF69" s="539"/>
      <c r="AG69" s="539"/>
      <c r="AH69" s="539"/>
      <c r="AI69" s="539"/>
      <c r="AJ69" s="540"/>
      <c r="AK69" s="149"/>
    </row>
    <row r="70" spans="1:37" ht="12" customHeight="1">
      <c r="A70" s="115"/>
      <c r="B70" s="538"/>
      <c r="C70" s="539"/>
      <c r="D70" s="539"/>
      <c r="E70" s="539"/>
      <c r="F70" s="539"/>
      <c r="G70" s="539"/>
      <c r="H70" s="539"/>
      <c r="I70" s="539"/>
      <c r="J70" s="539"/>
      <c r="K70" s="539"/>
      <c r="L70" s="539"/>
      <c r="M70" s="539"/>
      <c r="N70" s="539"/>
      <c r="O70" s="539"/>
      <c r="P70" s="539"/>
      <c r="Q70" s="539"/>
      <c r="R70" s="539"/>
      <c r="S70" s="539"/>
      <c r="T70" s="539"/>
      <c r="U70" s="539"/>
      <c r="V70" s="539"/>
      <c r="W70" s="539"/>
      <c r="X70" s="539"/>
      <c r="Y70" s="539"/>
      <c r="Z70" s="539"/>
      <c r="AA70" s="539"/>
      <c r="AB70" s="539"/>
      <c r="AC70" s="539"/>
      <c r="AD70" s="539"/>
      <c r="AE70" s="539"/>
      <c r="AF70" s="539"/>
      <c r="AG70" s="539"/>
      <c r="AH70" s="539"/>
      <c r="AI70" s="539"/>
      <c r="AJ70" s="540"/>
      <c r="AK70" s="149"/>
    </row>
    <row r="71" spans="1:37" ht="12" customHeight="1">
      <c r="A71" s="115"/>
      <c r="B71" s="538"/>
      <c r="C71" s="539"/>
      <c r="D71" s="539"/>
      <c r="E71" s="539"/>
      <c r="F71" s="539"/>
      <c r="G71" s="539"/>
      <c r="H71" s="539"/>
      <c r="I71" s="539"/>
      <c r="J71" s="539"/>
      <c r="K71" s="539"/>
      <c r="L71" s="539"/>
      <c r="M71" s="539"/>
      <c r="N71" s="539"/>
      <c r="O71" s="539"/>
      <c r="P71" s="539"/>
      <c r="Q71" s="539"/>
      <c r="R71" s="539"/>
      <c r="S71" s="539"/>
      <c r="T71" s="539"/>
      <c r="U71" s="539"/>
      <c r="V71" s="539"/>
      <c r="W71" s="539"/>
      <c r="X71" s="539"/>
      <c r="Y71" s="539"/>
      <c r="Z71" s="539"/>
      <c r="AA71" s="539"/>
      <c r="AB71" s="539"/>
      <c r="AC71" s="539"/>
      <c r="AD71" s="539"/>
      <c r="AE71" s="539"/>
      <c r="AF71" s="539"/>
      <c r="AG71" s="539"/>
      <c r="AH71" s="539"/>
      <c r="AI71" s="539"/>
      <c r="AJ71" s="540"/>
      <c r="AK71" s="149"/>
    </row>
    <row r="72" spans="1:37" ht="12" customHeight="1">
      <c r="A72" s="115"/>
      <c r="B72" s="538"/>
      <c r="C72" s="539"/>
      <c r="D72" s="539"/>
      <c r="E72" s="539"/>
      <c r="F72" s="539"/>
      <c r="G72" s="539"/>
      <c r="H72" s="539"/>
      <c r="I72" s="539"/>
      <c r="J72" s="539"/>
      <c r="K72" s="539"/>
      <c r="L72" s="539"/>
      <c r="M72" s="539"/>
      <c r="N72" s="539"/>
      <c r="O72" s="539"/>
      <c r="P72" s="539"/>
      <c r="Q72" s="539"/>
      <c r="R72" s="539"/>
      <c r="S72" s="539"/>
      <c r="T72" s="539"/>
      <c r="U72" s="539"/>
      <c r="V72" s="539"/>
      <c r="W72" s="539"/>
      <c r="X72" s="539"/>
      <c r="Y72" s="539"/>
      <c r="Z72" s="539"/>
      <c r="AA72" s="539"/>
      <c r="AB72" s="539"/>
      <c r="AC72" s="539"/>
      <c r="AD72" s="539"/>
      <c r="AE72" s="539"/>
      <c r="AF72" s="539"/>
      <c r="AG72" s="539"/>
      <c r="AH72" s="539"/>
      <c r="AI72" s="539"/>
      <c r="AJ72" s="540"/>
      <c r="AK72" s="149"/>
    </row>
    <row r="73" spans="1:37" ht="12" customHeight="1">
      <c r="A73" s="115"/>
      <c r="B73" s="538"/>
      <c r="C73" s="539"/>
      <c r="D73" s="539"/>
      <c r="E73" s="539"/>
      <c r="F73" s="539"/>
      <c r="G73" s="539"/>
      <c r="H73" s="539"/>
      <c r="I73" s="539"/>
      <c r="J73" s="539"/>
      <c r="K73" s="539"/>
      <c r="L73" s="539"/>
      <c r="M73" s="539"/>
      <c r="N73" s="539"/>
      <c r="O73" s="539"/>
      <c r="P73" s="539"/>
      <c r="Q73" s="539"/>
      <c r="R73" s="539"/>
      <c r="S73" s="539"/>
      <c r="T73" s="539"/>
      <c r="U73" s="539"/>
      <c r="V73" s="539"/>
      <c r="W73" s="539"/>
      <c r="X73" s="539"/>
      <c r="Y73" s="539"/>
      <c r="Z73" s="539"/>
      <c r="AA73" s="539"/>
      <c r="AB73" s="539"/>
      <c r="AC73" s="539"/>
      <c r="AD73" s="539"/>
      <c r="AE73" s="539"/>
      <c r="AF73" s="539"/>
      <c r="AG73" s="539"/>
      <c r="AH73" s="539"/>
      <c r="AI73" s="539"/>
      <c r="AJ73" s="540"/>
      <c r="AK73" s="149"/>
    </row>
    <row r="74" spans="1:37" ht="12" customHeight="1">
      <c r="A74" s="115"/>
      <c r="B74" s="538"/>
      <c r="C74" s="539"/>
      <c r="D74" s="539"/>
      <c r="E74" s="539"/>
      <c r="F74" s="539"/>
      <c r="G74" s="539"/>
      <c r="H74" s="539"/>
      <c r="I74" s="539"/>
      <c r="J74" s="539"/>
      <c r="K74" s="539"/>
      <c r="L74" s="539"/>
      <c r="M74" s="539"/>
      <c r="N74" s="539"/>
      <c r="O74" s="539"/>
      <c r="P74" s="539"/>
      <c r="Q74" s="539"/>
      <c r="R74" s="539"/>
      <c r="S74" s="539"/>
      <c r="T74" s="539"/>
      <c r="U74" s="539"/>
      <c r="V74" s="539"/>
      <c r="W74" s="539"/>
      <c r="X74" s="539"/>
      <c r="Y74" s="539"/>
      <c r="Z74" s="539"/>
      <c r="AA74" s="539"/>
      <c r="AB74" s="539"/>
      <c r="AC74" s="539"/>
      <c r="AD74" s="539"/>
      <c r="AE74" s="539"/>
      <c r="AF74" s="539"/>
      <c r="AG74" s="539"/>
      <c r="AH74" s="539"/>
      <c r="AI74" s="539"/>
      <c r="AJ74" s="540"/>
      <c r="AK74" s="149"/>
    </row>
    <row r="75" spans="1:37" ht="6" customHeight="1">
      <c r="A75" s="115"/>
      <c r="B75" s="538"/>
      <c r="C75" s="539"/>
      <c r="D75" s="539"/>
      <c r="E75" s="539"/>
      <c r="F75" s="539"/>
      <c r="G75" s="539"/>
      <c r="H75" s="539"/>
      <c r="I75" s="539"/>
      <c r="J75" s="539"/>
      <c r="K75" s="539"/>
      <c r="L75" s="539"/>
      <c r="M75" s="539"/>
      <c r="N75" s="539"/>
      <c r="O75" s="539"/>
      <c r="P75" s="539"/>
      <c r="Q75" s="539"/>
      <c r="R75" s="539"/>
      <c r="S75" s="539"/>
      <c r="T75" s="539"/>
      <c r="U75" s="539"/>
      <c r="V75" s="539"/>
      <c r="W75" s="539"/>
      <c r="X75" s="539"/>
      <c r="Y75" s="539"/>
      <c r="Z75" s="539"/>
      <c r="AA75" s="539"/>
      <c r="AB75" s="539"/>
      <c r="AC75" s="539"/>
      <c r="AD75" s="539"/>
      <c r="AE75" s="539"/>
      <c r="AF75" s="539"/>
      <c r="AG75" s="539"/>
      <c r="AH75" s="539"/>
      <c r="AI75" s="539"/>
      <c r="AJ75" s="540"/>
      <c r="AK75" s="149"/>
    </row>
    <row r="76" spans="1:37" ht="12" customHeight="1">
      <c r="A76" s="193"/>
      <c r="B76" s="541"/>
      <c r="C76" s="542"/>
      <c r="D76" s="542"/>
      <c r="E76" s="542"/>
      <c r="F76" s="542"/>
      <c r="G76" s="542"/>
      <c r="H76" s="542"/>
      <c r="I76" s="542"/>
      <c r="J76" s="542"/>
      <c r="K76" s="542"/>
      <c r="L76" s="542"/>
      <c r="M76" s="542"/>
      <c r="N76" s="542"/>
      <c r="O76" s="542"/>
      <c r="P76" s="542"/>
      <c r="Q76" s="542"/>
      <c r="R76" s="542"/>
      <c r="S76" s="542"/>
      <c r="T76" s="542"/>
      <c r="U76" s="542"/>
      <c r="V76" s="542"/>
      <c r="W76" s="542"/>
      <c r="X76" s="542"/>
      <c r="Y76" s="542"/>
      <c r="Z76" s="542"/>
      <c r="AA76" s="542"/>
      <c r="AB76" s="542"/>
      <c r="AC76" s="542"/>
      <c r="AD76" s="542"/>
      <c r="AE76" s="542"/>
      <c r="AF76" s="542"/>
      <c r="AG76" s="542"/>
      <c r="AH76" s="542"/>
      <c r="AI76" s="542"/>
      <c r="AJ76" s="543"/>
      <c r="AK76" s="194"/>
    </row>
    <row r="77" spans="1:37" ht="25.5" customHeight="1">
      <c r="A77" s="115"/>
      <c r="B77" s="584" t="s">
        <v>379</v>
      </c>
      <c r="C77" s="584"/>
      <c r="D77" s="584"/>
      <c r="E77" s="584"/>
      <c r="F77" s="584"/>
      <c r="G77" s="584"/>
      <c r="H77" s="584"/>
      <c r="I77" s="584"/>
      <c r="J77" s="584"/>
      <c r="K77" s="584"/>
      <c r="L77" s="584"/>
      <c r="M77" s="584"/>
      <c r="N77" s="584"/>
      <c r="O77" s="584"/>
      <c r="P77" s="584"/>
      <c r="Q77" s="584"/>
      <c r="R77" s="584"/>
      <c r="S77" s="584"/>
      <c r="T77" s="584"/>
      <c r="U77" s="584"/>
      <c r="V77" s="584"/>
      <c r="W77" s="584"/>
      <c r="X77" s="584"/>
      <c r="Y77" s="584"/>
      <c r="Z77" s="584"/>
      <c r="AA77" s="584"/>
      <c r="AB77" s="584"/>
      <c r="AC77" s="584"/>
      <c r="AD77" s="584"/>
      <c r="AE77" s="584"/>
      <c r="AF77" s="584"/>
      <c r="AG77" s="584"/>
      <c r="AH77" s="584"/>
      <c r="AI77" s="584"/>
      <c r="AJ77" s="584"/>
      <c r="AK77" s="149"/>
    </row>
    <row r="78" spans="1:37" ht="5.25" customHeight="1">
      <c r="A78" s="176"/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77"/>
    </row>
    <row r="79" spans="1:37" ht="3.75" customHeight="1">
      <c r="A79" s="145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8"/>
    </row>
    <row r="80" spans="1:37" s="25" customFormat="1" ht="15" customHeight="1">
      <c r="A80" s="195"/>
      <c r="B80" s="556" t="s">
        <v>375</v>
      </c>
      <c r="C80" s="556"/>
      <c r="D80" s="556"/>
      <c r="E80" s="556"/>
      <c r="F80" s="556"/>
      <c r="G80" s="556"/>
      <c r="H80" s="556"/>
      <c r="I80" s="556"/>
      <c r="J80" s="556"/>
      <c r="K80" s="556"/>
      <c r="L80" s="556"/>
      <c r="M80" s="556"/>
      <c r="N80" s="556"/>
      <c r="O80" s="556"/>
      <c r="P80" s="556"/>
      <c r="Q80" s="556"/>
      <c r="R80" s="556"/>
      <c r="S80" s="556"/>
      <c r="T80" s="556"/>
      <c r="U80" s="556"/>
      <c r="V80" s="556"/>
      <c r="W80" s="556"/>
      <c r="X80" s="556"/>
      <c r="Y80" s="556"/>
      <c r="Z80" s="556"/>
      <c r="AA80" s="556"/>
      <c r="AB80" s="556"/>
      <c r="AC80" s="19"/>
      <c r="AD80" s="557" t="s">
        <v>9</v>
      </c>
      <c r="AE80" s="558"/>
      <c r="AF80" s="427"/>
      <c r="AG80" s="559" t="s">
        <v>10</v>
      </c>
      <c r="AH80" s="558"/>
      <c r="AI80" s="427"/>
      <c r="AJ80" s="196"/>
      <c r="AK80" s="197"/>
    </row>
    <row r="81" spans="1:37" s="25" customFormat="1" ht="2.25" customHeight="1">
      <c r="A81" s="195"/>
      <c r="B81" s="556"/>
      <c r="C81" s="556"/>
      <c r="D81" s="556"/>
      <c r="E81" s="556"/>
      <c r="F81" s="556"/>
      <c r="G81" s="556"/>
      <c r="H81" s="556"/>
      <c r="I81" s="556"/>
      <c r="J81" s="556"/>
      <c r="K81" s="556"/>
      <c r="L81" s="556"/>
      <c r="M81" s="556"/>
      <c r="N81" s="556"/>
      <c r="O81" s="556"/>
      <c r="P81" s="556"/>
      <c r="Q81" s="556"/>
      <c r="R81" s="556"/>
      <c r="S81" s="556"/>
      <c r="T81" s="556"/>
      <c r="U81" s="556"/>
      <c r="V81" s="556"/>
      <c r="W81" s="556"/>
      <c r="X81" s="556"/>
      <c r="Y81" s="556"/>
      <c r="Z81" s="556"/>
      <c r="AA81" s="556"/>
      <c r="AB81" s="556"/>
      <c r="AC81" s="556"/>
      <c r="AD81" s="556"/>
      <c r="AE81" s="556"/>
      <c r="AF81" s="10"/>
      <c r="AG81" s="458"/>
      <c r="AH81" s="458"/>
      <c r="AI81" s="199"/>
      <c r="AJ81" s="196"/>
      <c r="AK81" s="197"/>
    </row>
    <row r="82" spans="1:37" s="25" customFormat="1" ht="15" customHeight="1">
      <c r="A82" s="195"/>
      <c r="B82" s="569" t="s">
        <v>152</v>
      </c>
      <c r="C82" s="569"/>
      <c r="D82" s="569"/>
      <c r="E82" s="569"/>
      <c r="F82" s="569"/>
      <c r="G82" s="569"/>
      <c r="H82" s="569"/>
      <c r="I82" s="569"/>
      <c r="J82" s="569"/>
      <c r="K82" s="569"/>
      <c r="L82" s="569"/>
      <c r="M82" s="569"/>
      <c r="N82" s="569"/>
      <c r="O82" s="569"/>
      <c r="P82" s="569"/>
      <c r="Q82" s="569"/>
      <c r="R82" s="569"/>
      <c r="S82" s="569"/>
      <c r="T82" s="569"/>
      <c r="U82" s="569"/>
      <c r="V82" s="569"/>
      <c r="W82" s="570"/>
      <c r="X82" s="571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197"/>
    </row>
    <row r="83" spans="1:37" s="25" customFormat="1" ht="2.25" customHeight="1">
      <c r="A83" s="195"/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457"/>
      <c r="AA83" s="457"/>
      <c r="AB83" s="457"/>
      <c r="AC83" s="457"/>
      <c r="AD83" s="457"/>
      <c r="AE83" s="457"/>
      <c r="AF83" s="10"/>
      <c r="AG83" s="458"/>
      <c r="AH83" s="458"/>
      <c r="AI83" s="199"/>
      <c r="AJ83" s="196"/>
      <c r="AK83" s="197"/>
    </row>
    <row r="84" spans="1:37" s="25" customFormat="1" ht="2.25" customHeight="1">
      <c r="A84" s="195"/>
      <c r="B84" s="457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457"/>
      <c r="Z84" s="457"/>
      <c r="AA84" s="457"/>
      <c r="AB84" s="457"/>
      <c r="AC84" s="457"/>
      <c r="AD84" s="457"/>
      <c r="AE84" s="457"/>
      <c r="AF84" s="10"/>
      <c r="AG84" s="458"/>
      <c r="AH84" s="458"/>
      <c r="AI84" s="199"/>
      <c r="AJ84" s="196"/>
      <c r="AK84" s="197"/>
    </row>
    <row r="85" spans="1:37" s="25" customFormat="1" ht="2.25" customHeight="1">
      <c r="A85" s="195"/>
      <c r="B85" s="457"/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10"/>
      <c r="AG85" s="458"/>
      <c r="AH85" s="458"/>
      <c r="AI85" s="199"/>
      <c r="AJ85" s="196"/>
      <c r="AK85" s="197"/>
    </row>
    <row r="86" spans="1:37" s="25" customFormat="1" ht="12" customHeight="1">
      <c r="A86" s="195"/>
      <c r="B86" s="572" t="s">
        <v>210</v>
      </c>
      <c r="C86" s="573"/>
      <c r="D86" s="573"/>
      <c r="E86" s="573"/>
      <c r="F86" s="573"/>
      <c r="G86" s="573"/>
      <c r="H86" s="573"/>
      <c r="I86" s="573"/>
      <c r="J86" s="573"/>
      <c r="K86" s="573"/>
      <c r="L86" s="573"/>
      <c r="M86" s="573"/>
      <c r="N86" s="573"/>
      <c r="O86" s="573"/>
      <c r="P86" s="573"/>
      <c r="Q86" s="573"/>
      <c r="R86" s="573"/>
      <c r="S86" s="573"/>
      <c r="T86" s="573"/>
      <c r="U86" s="573"/>
      <c r="V86" s="573"/>
      <c r="W86" s="573"/>
      <c r="X86" s="573"/>
      <c r="Y86" s="573"/>
      <c r="Z86" s="573"/>
      <c r="AA86" s="573"/>
      <c r="AB86" s="573"/>
      <c r="AC86" s="573"/>
      <c r="AD86" s="573"/>
      <c r="AE86" s="573"/>
      <c r="AF86" s="573"/>
      <c r="AG86" s="573"/>
      <c r="AH86" s="573"/>
      <c r="AI86" s="573"/>
      <c r="AJ86" s="574"/>
      <c r="AK86" s="197"/>
    </row>
    <row r="87" spans="1:37" s="25" customFormat="1" ht="12" customHeight="1">
      <c r="A87" s="195"/>
      <c r="B87" s="575"/>
      <c r="C87" s="576"/>
      <c r="D87" s="576"/>
      <c r="E87" s="576"/>
      <c r="F87" s="576"/>
      <c r="G87" s="576"/>
      <c r="H87" s="576"/>
      <c r="I87" s="576"/>
      <c r="J87" s="576"/>
      <c r="K87" s="576"/>
      <c r="L87" s="576"/>
      <c r="M87" s="576"/>
      <c r="N87" s="576"/>
      <c r="O87" s="576"/>
      <c r="P87" s="576"/>
      <c r="Q87" s="576"/>
      <c r="R87" s="576"/>
      <c r="S87" s="576"/>
      <c r="T87" s="576"/>
      <c r="U87" s="576"/>
      <c r="V87" s="576"/>
      <c r="W87" s="576"/>
      <c r="X87" s="576"/>
      <c r="Y87" s="576"/>
      <c r="Z87" s="576"/>
      <c r="AA87" s="576"/>
      <c r="AB87" s="576"/>
      <c r="AC87" s="576"/>
      <c r="AD87" s="576"/>
      <c r="AE87" s="576"/>
      <c r="AF87" s="576"/>
      <c r="AG87" s="576"/>
      <c r="AH87" s="576"/>
      <c r="AI87" s="576"/>
      <c r="AJ87" s="577"/>
      <c r="AK87" s="197"/>
    </row>
    <row r="88" spans="1:37" s="25" customFormat="1" ht="12" customHeight="1">
      <c r="A88" s="195"/>
      <c r="B88" s="575"/>
      <c r="C88" s="576"/>
      <c r="D88" s="576"/>
      <c r="E88" s="576"/>
      <c r="F88" s="576"/>
      <c r="G88" s="576"/>
      <c r="H88" s="576"/>
      <c r="I88" s="576"/>
      <c r="J88" s="576"/>
      <c r="K88" s="576"/>
      <c r="L88" s="576"/>
      <c r="M88" s="576"/>
      <c r="N88" s="576"/>
      <c r="O88" s="576"/>
      <c r="P88" s="576"/>
      <c r="Q88" s="576"/>
      <c r="R88" s="576"/>
      <c r="S88" s="576"/>
      <c r="T88" s="576"/>
      <c r="U88" s="576"/>
      <c r="V88" s="576"/>
      <c r="W88" s="576"/>
      <c r="X88" s="576"/>
      <c r="Y88" s="576"/>
      <c r="Z88" s="576"/>
      <c r="AA88" s="576"/>
      <c r="AB88" s="576"/>
      <c r="AC88" s="576"/>
      <c r="AD88" s="576"/>
      <c r="AE88" s="576"/>
      <c r="AF88" s="576"/>
      <c r="AG88" s="576"/>
      <c r="AH88" s="576"/>
      <c r="AI88" s="576"/>
      <c r="AJ88" s="577"/>
      <c r="AK88" s="197"/>
    </row>
    <row r="89" spans="1:37" s="25" customFormat="1" ht="12" customHeight="1">
      <c r="A89" s="195"/>
      <c r="B89" s="575"/>
      <c r="C89" s="576"/>
      <c r="D89" s="576"/>
      <c r="E89" s="576"/>
      <c r="F89" s="576"/>
      <c r="G89" s="576"/>
      <c r="H89" s="576"/>
      <c r="I89" s="576"/>
      <c r="J89" s="576"/>
      <c r="K89" s="576"/>
      <c r="L89" s="576"/>
      <c r="M89" s="576"/>
      <c r="N89" s="576"/>
      <c r="O89" s="576"/>
      <c r="P89" s="576"/>
      <c r="Q89" s="576"/>
      <c r="R89" s="576"/>
      <c r="S89" s="576"/>
      <c r="T89" s="576"/>
      <c r="U89" s="576"/>
      <c r="V89" s="576"/>
      <c r="W89" s="576"/>
      <c r="X89" s="576"/>
      <c r="Y89" s="576"/>
      <c r="Z89" s="576"/>
      <c r="AA89" s="576"/>
      <c r="AB89" s="576"/>
      <c r="AC89" s="576"/>
      <c r="AD89" s="576"/>
      <c r="AE89" s="576"/>
      <c r="AF89" s="576"/>
      <c r="AG89" s="576"/>
      <c r="AH89" s="576"/>
      <c r="AI89" s="576"/>
      <c r="AJ89" s="577"/>
      <c r="AK89" s="197"/>
    </row>
    <row r="90" spans="1:37" s="25" customFormat="1" ht="12" customHeight="1">
      <c r="A90" s="195"/>
      <c r="B90" s="575"/>
      <c r="C90" s="576"/>
      <c r="D90" s="576"/>
      <c r="E90" s="576"/>
      <c r="F90" s="576"/>
      <c r="G90" s="576"/>
      <c r="H90" s="576"/>
      <c r="I90" s="576"/>
      <c r="J90" s="576"/>
      <c r="K90" s="576"/>
      <c r="L90" s="576"/>
      <c r="M90" s="576"/>
      <c r="N90" s="576"/>
      <c r="O90" s="576"/>
      <c r="P90" s="576"/>
      <c r="Q90" s="576"/>
      <c r="R90" s="576"/>
      <c r="S90" s="576"/>
      <c r="T90" s="576"/>
      <c r="U90" s="576"/>
      <c r="V90" s="576"/>
      <c r="W90" s="576"/>
      <c r="X90" s="576"/>
      <c r="Y90" s="576"/>
      <c r="Z90" s="576"/>
      <c r="AA90" s="576"/>
      <c r="AB90" s="576"/>
      <c r="AC90" s="576"/>
      <c r="AD90" s="576"/>
      <c r="AE90" s="576"/>
      <c r="AF90" s="576"/>
      <c r="AG90" s="576"/>
      <c r="AH90" s="576"/>
      <c r="AI90" s="576"/>
      <c r="AJ90" s="577"/>
      <c r="AK90" s="197"/>
    </row>
    <row r="91" spans="1:37" s="25" customFormat="1" ht="12" customHeight="1">
      <c r="A91" s="195"/>
      <c r="B91" s="578"/>
      <c r="C91" s="579"/>
      <c r="D91" s="579"/>
      <c r="E91" s="579"/>
      <c r="F91" s="579"/>
      <c r="G91" s="579"/>
      <c r="H91" s="579"/>
      <c r="I91" s="579"/>
      <c r="J91" s="579"/>
      <c r="K91" s="579"/>
      <c r="L91" s="579"/>
      <c r="M91" s="579"/>
      <c r="N91" s="579"/>
      <c r="O91" s="579"/>
      <c r="P91" s="579"/>
      <c r="Q91" s="579"/>
      <c r="R91" s="579"/>
      <c r="S91" s="579"/>
      <c r="T91" s="579"/>
      <c r="U91" s="579"/>
      <c r="V91" s="579"/>
      <c r="W91" s="579"/>
      <c r="X91" s="579"/>
      <c r="Y91" s="579"/>
      <c r="Z91" s="579"/>
      <c r="AA91" s="579"/>
      <c r="AB91" s="579"/>
      <c r="AC91" s="579"/>
      <c r="AD91" s="579"/>
      <c r="AE91" s="579"/>
      <c r="AF91" s="579"/>
      <c r="AG91" s="579"/>
      <c r="AH91" s="579"/>
      <c r="AI91" s="579"/>
      <c r="AJ91" s="580"/>
      <c r="AK91" s="197"/>
    </row>
    <row r="92" spans="1:37" ht="5.25" customHeight="1">
      <c r="A92" s="115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49"/>
    </row>
    <row r="93" spans="1:37" ht="2.25" customHeight="1">
      <c r="A93" s="115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49"/>
    </row>
    <row r="94" spans="1:37" s="25" customFormat="1" ht="15" customHeight="1">
      <c r="A94" s="195"/>
      <c r="B94" s="556" t="s">
        <v>230</v>
      </c>
      <c r="C94" s="556"/>
      <c r="D94" s="556"/>
      <c r="E94" s="556"/>
      <c r="F94" s="556"/>
      <c r="G94" s="556"/>
      <c r="H94" s="556"/>
      <c r="I94" s="556"/>
      <c r="J94" s="556"/>
      <c r="K94" s="556"/>
      <c r="L94" s="556"/>
      <c r="M94" s="556"/>
      <c r="N94" s="556"/>
      <c r="O94" s="556"/>
      <c r="P94" s="556"/>
      <c r="Q94" s="556"/>
      <c r="R94" s="556"/>
      <c r="S94" s="556"/>
      <c r="T94" s="556"/>
      <c r="U94" s="556"/>
      <c r="V94" s="556"/>
      <c r="W94" s="556"/>
      <c r="X94" s="556"/>
      <c r="Y94" s="556"/>
      <c r="Z94" s="556"/>
      <c r="AA94" s="556"/>
      <c r="AB94" s="556"/>
      <c r="AC94" s="556"/>
      <c r="AD94" s="557" t="s">
        <v>9</v>
      </c>
      <c r="AE94" s="558"/>
      <c r="AF94" s="427"/>
      <c r="AG94" s="559" t="s">
        <v>10</v>
      </c>
      <c r="AH94" s="558"/>
      <c r="AI94" s="427"/>
      <c r="AJ94" s="196"/>
      <c r="AK94" s="197"/>
    </row>
    <row r="95" spans="1:37" ht="4.5" customHeight="1">
      <c r="A95" s="176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177"/>
    </row>
    <row r="96" spans="1:37" ht="2.25" customHeight="1">
      <c r="A96" s="145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8"/>
    </row>
    <row r="97" spans="1:37" ht="2.25" customHeight="1">
      <c r="A97" s="115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49"/>
    </row>
    <row r="98" spans="1:37" ht="15.95" customHeight="1">
      <c r="A98" s="115"/>
      <c r="B98" s="513" t="s">
        <v>220</v>
      </c>
      <c r="C98" s="513"/>
      <c r="D98" s="513"/>
      <c r="E98" s="513"/>
      <c r="F98" s="513"/>
      <c r="G98" s="513"/>
      <c r="H98" s="513"/>
      <c r="I98" s="513"/>
      <c r="J98" s="513"/>
      <c r="K98" s="513"/>
      <c r="L98" s="513"/>
      <c r="M98" s="513"/>
      <c r="N98" s="513"/>
      <c r="O98" s="513"/>
      <c r="P98" s="588" t="s">
        <v>9</v>
      </c>
      <c r="Q98" s="589"/>
      <c r="R98" s="134" t="s">
        <v>156</v>
      </c>
      <c r="S98" s="527"/>
      <c r="T98" s="527"/>
      <c r="U98" s="202"/>
      <c r="V98" s="527"/>
      <c r="W98" s="527"/>
      <c r="X98" s="527"/>
      <c r="Y98" s="527"/>
      <c r="Z98" s="527"/>
      <c r="AA98" s="527"/>
      <c r="AB98" s="527"/>
      <c r="AC98" s="527"/>
      <c r="AD98" s="527"/>
      <c r="AE98" s="527"/>
      <c r="AF98" s="527"/>
      <c r="AG98" s="527"/>
      <c r="AH98" s="527"/>
      <c r="AI98" s="527"/>
      <c r="AJ98" s="202"/>
      <c r="AK98" s="149"/>
    </row>
    <row r="99" spans="1:37" ht="5.25" customHeight="1">
      <c r="A99" s="115"/>
      <c r="B99" s="453"/>
      <c r="C99" s="453"/>
      <c r="D99" s="453"/>
      <c r="E99" s="453"/>
      <c r="F99" s="453"/>
      <c r="G99" s="453"/>
      <c r="H99" s="453"/>
      <c r="I99" s="453"/>
      <c r="J99" s="453"/>
      <c r="K99" s="453"/>
      <c r="L99" s="453"/>
      <c r="M99" s="453"/>
      <c r="N99" s="453"/>
      <c r="O99" s="454"/>
      <c r="P99" s="454"/>
      <c r="Q99" s="466"/>
      <c r="R99" s="454"/>
      <c r="S99" s="454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454"/>
      <c r="AJ99" s="454"/>
      <c r="AK99" s="149"/>
    </row>
    <row r="100" spans="1:37" ht="5.25" customHeight="1">
      <c r="A100" s="176"/>
      <c r="B100" s="456"/>
      <c r="C100" s="456"/>
      <c r="D100" s="456"/>
      <c r="E100" s="456"/>
      <c r="F100" s="456"/>
      <c r="G100" s="456"/>
      <c r="H100" s="456"/>
      <c r="I100" s="456"/>
      <c r="J100" s="456"/>
      <c r="K100" s="456"/>
      <c r="L100" s="456"/>
      <c r="M100" s="456"/>
      <c r="N100" s="456"/>
      <c r="O100" s="192"/>
      <c r="P100" s="192"/>
      <c r="Q100" s="80"/>
      <c r="R100" s="192"/>
      <c r="S100" s="192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192"/>
      <c r="AJ100" s="192"/>
      <c r="AK100" s="177"/>
    </row>
    <row r="101" spans="1:37" ht="15.95" customHeight="1">
      <c r="A101" s="145"/>
      <c r="B101" s="567" t="s">
        <v>95</v>
      </c>
      <c r="C101" s="567"/>
      <c r="D101" s="567"/>
      <c r="E101" s="567"/>
      <c r="F101" s="567"/>
      <c r="G101" s="567"/>
      <c r="H101" s="567"/>
      <c r="I101" s="567"/>
      <c r="J101" s="567"/>
      <c r="K101" s="567"/>
      <c r="L101" s="567"/>
      <c r="M101" s="567"/>
      <c r="N101" s="567"/>
      <c r="O101" s="567"/>
      <c r="P101" s="567"/>
      <c r="Q101" s="567"/>
      <c r="R101" s="567"/>
      <c r="S101" s="567"/>
      <c r="T101" s="567"/>
      <c r="U101" s="567"/>
      <c r="V101" s="567"/>
      <c r="W101" s="567"/>
      <c r="X101" s="567"/>
      <c r="Y101" s="567"/>
      <c r="Z101" s="567"/>
      <c r="AA101" s="567"/>
      <c r="AB101" s="204"/>
      <c r="AC101" s="204"/>
      <c r="AD101" s="204"/>
      <c r="AE101" s="204"/>
      <c r="AF101" s="204"/>
      <c r="AG101" s="204"/>
      <c r="AH101" s="204"/>
      <c r="AI101" s="165"/>
      <c r="AJ101" s="165"/>
      <c r="AK101" s="148"/>
    </row>
    <row r="102" spans="1:37" ht="5.25" customHeight="1">
      <c r="A102" s="11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149"/>
    </row>
    <row r="103" spans="1:37" ht="15.95" customHeight="1">
      <c r="A103" s="115"/>
      <c r="B103" s="586" t="s">
        <v>312</v>
      </c>
      <c r="C103" s="587"/>
      <c r="D103" s="587"/>
      <c r="E103" s="587"/>
      <c r="F103" s="587"/>
      <c r="G103" s="587"/>
      <c r="H103" s="587"/>
      <c r="I103" s="587"/>
      <c r="J103" s="587"/>
      <c r="K103" s="587"/>
      <c r="L103" s="587"/>
      <c r="M103" s="587"/>
      <c r="N103" s="587"/>
      <c r="O103" s="587"/>
      <c r="P103" s="587"/>
      <c r="Q103" s="587"/>
      <c r="R103" s="587"/>
      <c r="S103" s="587"/>
      <c r="T103" s="587"/>
      <c r="U103" s="587"/>
      <c r="V103" s="587"/>
      <c r="W103" s="587"/>
      <c r="X103" s="587"/>
      <c r="Y103" s="587"/>
      <c r="Z103" s="587"/>
      <c r="AA103" s="587"/>
      <c r="AB103" s="587"/>
      <c r="AC103" s="587"/>
      <c r="AD103" s="587"/>
      <c r="AE103" s="585" t="s">
        <v>9</v>
      </c>
      <c r="AF103" s="537"/>
      <c r="AG103" s="134" t="s">
        <v>156</v>
      </c>
      <c r="AH103" s="202"/>
      <c r="AI103" s="454"/>
      <c r="AJ103" s="454"/>
      <c r="AK103" s="149"/>
    </row>
    <row r="104" spans="1:37" ht="5.25" customHeight="1">
      <c r="A104" s="11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454"/>
      <c r="Z104" s="454"/>
      <c r="AA104" s="454"/>
      <c r="AB104" s="454"/>
      <c r="AC104" s="454"/>
      <c r="AD104" s="454"/>
      <c r="AE104" s="454"/>
      <c r="AF104" s="454"/>
      <c r="AG104" s="454"/>
      <c r="AH104" s="454"/>
      <c r="AI104" s="454"/>
      <c r="AJ104" s="454"/>
      <c r="AK104" s="149"/>
    </row>
    <row r="105" spans="1:37" ht="15.95" customHeight="1">
      <c r="A105" s="115"/>
      <c r="B105" s="513" t="s">
        <v>96</v>
      </c>
      <c r="C105" s="513"/>
      <c r="D105" s="513"/>
      <c r="E105" s="513"/>
      <c r="F105" s="513"/>
      <c r="G105" s="513"/>
      <c r="H105" s="513"/>
      <c r="I105" s="513"/>
      <c r="J105" s="513"/>
      <c r="K105" s="513"/>
      <c r="L105" s="513"/>
      <c r="M105" s="513"/>
      <c r="N105" s="513"/>
      <c r="O105" s="513"/>
      <c r="P105" s="513"/>
      <c r="Q105" s="513"/>
      <c r="R105" s="513"/>
      <c r="S105" s="513"/>
      <c r="T105" s="513"/>
      <c r="U105" s="513"/>
      <c r="V105" s="513"/>
      <c r="W105" s="513"/>
      <c r="X105" s="513"/>
      <c r="Y105" s="513"/>
      <c r="Z105" s="513"/>
      <c r="AA105" s="513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149"/>
    </row>
    <row r="106" spans="1:37" ht="5.25" customHeight="1">
      <c r="A106" s="11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149"/>
    </row>
    <row r="107" spans="1:37" ht="15.75" customHeight="1">
      <c r="A107" s="115"/>
      <c r="B107" s="581" t="s">
        <v>313</v>
      </c>
      <c r="C107" s="582"/>
      <c r="D107" s="582"/>
      <c r="E107" s="582"/>
      <c r="F107" s="582"/>
      <c r="G107" s="582"/>
      <c r="H107" s="582"/>
      <c r="I107" s="582"/>
      <c r="J107" s="582"/>
      <c r="K107" s="582"/>
      <c r="L107" s="582"/>
      <c r="M107" s="582"/>
      <c r="N107" s="582"/>
      <c r="O107" s="582"/>
      <c r="P107" s="582"/>
      <c r="Q107" s="582"/>
      <c r="R107" s="582"/>
      <c r="S107" s="582"/>
      <c r="T107" s="582"/>
      <c r="U107" s="582"/>
      <c r="V107" s="582"/>
      <c r="W107" s="582"/>
      <c r="X107" s="582"/>
      <c r="Y107" s="582"/>
      <c r="Z107" s="582"/>
      <c r="AA107" s="582"/>
      <c r="AB107" s="582"/>
      <c r="AC107" s="582"/>
      <c r="AD107" s="583"/>
      <c r="AE107" s="585" t="s">
        <v>9</v>
      </c>
      <c r="AF107" s="537"/>
      <c r="AG107" s="134"/>
      <c r="AH107" s="585" t="s">
        <v>10</v>
      </c>
      <c r="AI107" s="537"/>
      <c r="AJ107" s="134"/>
      <c r="AK107" s="149"/>
    </row>
    <row r="108" spans="1:37" ht="33.75" customHeight="1">
      <c r="A108" s="152"/>
      <c r="B108" s="541"/>
      <c r="C108" s="542"/>
      <c r="D108" s="542"/>
      <c r="E108" s="542"/>
      <c r="F108" s="542"/>
      <c r="G108" s="542"/>
      <c r="H108" s="542"/>
      <c r="I108" s="542"/>
      <c r="J108" s="542"/>
      <c r="K108" s="542"/>
      <c r="L108" s="542"/>
      <c r="M108" s="542"/>
      <c r="N108" s="542"/>
      <c r="O108" s="542"/>
      <c r="P108" s="542"/>
      <c r="Q108" s="542"/>
      <c r="R108" s="542"/>
      <c r="S108" s="542"/>
      <c r="T108" s="542"/>
      <c r="U108" s="542"/>
      <c r="V108" s="542"/>
      <c r="W108" s="542"/>
      <c r="X108" s="542"/>
      <c r="Y108" s="542"/>
      <c r="Z108" s="542"/>
      <c r="AA108" s="542"/>
      <c r="AB108" s="542"/>
      <c r="AC108" s="542"/>
      <c r="AD108" s="543"/>
      <c r="AE108" s="202"/>
      <c r="AF108" s="202"/>
      <c r="AG108" s="202"/>
      <c r="AH108" s="202"/>
      <c r="AI108" s="202"/>
      <c r="AJ108" s="202"/>
      <c r="AK108" s="205"/>
    </row>
    <row r="109" spans="1:37" ht="5.25" customHeight="1">
      <c r="A109" s="11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149"/>
    </row>
    <row r="110" spans="1:37" ht="16.5" customHeight="1">
      <c r="A110" s="115"/>
      <c r="B110" s="581" t="s">
        <v>314</v>
      </c>
      <c r="C110" s="582"/>
      <c r="D110" s="582"/>
      <c r="E110" s="582"/>
      <c r="F110" s="582"/>
      <c r="G110" s="582"/>
      <c r="H110" s="582"/>
      <c r="I110" s="582"/>
      <c r="J110" s="582"/>
      <c r="K110" s="582"/>
      <c r="L110" s="582"/>
      <c r="M110" s="582"/>
      <c r="N110" s="582"/>
      <c r="O110" s="582"/>
      <c r="P110" s="582"/>
      <c r="Q110" s="582"/>
      <c r="R110" s="582"/>
      <c r="S110" s="582"/>
      <c r="T110" s="582"/>
      <c r="U110" s="582"/>
      <c r="V110" s="582"/>
      <c r="W110" s="582"/>
      <c r="X110" s="582"/>
      <c r="Y110" s="582"/>
      <c r="Z110" s="582"/>
      <c r="AA110" s="582"/>
      <c r="AB110" s="582"/>
      <c r="AC110" s="582"/>
      <c r="AD110" s="583"/>
      <c r="AE110" s="585" t="s">
        <v>9</v>
      </c>
      <c r="AF110" s="537"/>
      <c r="AG110" s="134" t="s">
        <v>156</v>
      </c>
      <c r="AH110" s="527"/>
      <c r="AI110" s="527"/>
      <c r="AJ110" s="202"/>
      <c r="AK110" s="149"/>
    </row>
    <row r="111" spans="1:37" ht="12" customHeight="1">
      <c r="A111" s="115"/>
      <c r="B111" s="541"/>
      <c r="C111" s="542"/>
      <c r="D111" s="542"/>
      <c r="E111" s="542"/>
      <c r="F111" s="542"/>
      <c r="G111" s="542"/>
      <c r="H111" s="542"/>
      <c r="I111" s="542"/>
      <c r="J111" s="542"/>
      <c r="K111" s="542"/>
      <c r="L111" s="542"/>
      <c r="M111" s="542"/>
      <c r="N111" s="542"/>
      <c r="O111" s="542"/>
      <c r="P111" s="542"/>
      <c r="Q111" s="542"/>
      <c r="R111" s="542"/>
      <c r="S111" s="542"/>
      <c r="T111" s="542"/>
      <c r="U111" s="542"/>
      <c r="V111" s="542"/>
      <c r="W111" s="542"/>
      <c r="X111" s="542"/>
      <c r="Y111" s="542"/>
      <c r="Z111" s="542"/>
      <c r="AA111" s="542"/>
      <c r="AB111" s="542"/>
      <c r="AC111" s="542"/>
      <c r="AD111" s="543"/>
      <c r="AE111" s="172"/>
      <c r="AF111" s="172"/>
      <c r="AG111" s="172"/>
      <c r="AH111" s="172"/>
      <c r="AI111" s="172"/>
      <c r="AJ111" s="172"/>
      <c r="AK111" s="149"/>
    </row>
    <row r="112" spans="1:37" ht="5.25" customHeight="1">
      <c r="A112" s="115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454"/>
      <c r="AF112" s="454"/>
      <c r="AG112" s="454"/>
      <c r="AH112" s="454"/>
      <c r="AI112" s="454"/>
      <c r="AJ112" s="454"/>
      <c r="AK112" s="149"/>
    </row>
    <row r="113" spans="1:37" ht="16.5" customHeight="1">
      <c r="A113" s="115"/>
      <c r="B113" s="581" t="s">
        <v>315</v>
      </c>
      <c r="C113" s="582"/>
      <c r="D113" s="582"/>
      <c r="E113" s="582"/>
      <c r="F113" s="582"/>
      <c r="G113" s="582"/>
      <c r="H113" s="582"/>
      <c r="I113" s="582"/>
      <c r="J113" s="582"/>
      <c r="K113" s="582"/>
      <c r="L113" s="582"/>
      <c r="M113" s="582"/>
      <c r="N113" s="582"/>
      <c r="O113" s="582"/>
      <c r="P113" s="582"/>
      <c r="Q113" s="582"/>
      <c r="R113" s="582"/>
      <c r="S113" s="582"/>
      <c r="T113" s="582"/>
      <c r="U113" s="582"/>
      <c r="V113" s="582"/>
      <c r="W113" s="582"/>
      <c r="X113" s="582"/>
      <c r="Y113" s="582"/>
      <c r="Z113" s="582"/>
      <c r="AA113" s="582"/>
      <c r="AB113" s="582"/>
      <c r="AC113" s="582"/>
      <c r="AD113" s="583"/>
      <c r="AE113" s="585" t="s">
        <v>9</v>
      </c>
      <c r="AF113" s="537"/>
      <c r="AG113" s="134"/>
      <c r="AH113" s="585" t="s">
        <v>10</v>
      </c>
      <c r="AI113" s="537"/>
      <c r="AJ113" s="134"/>
      <c r="AK113" s="149"/>
    </row>
    <row r="114" spans="1:37" ht="12" customHeight="1">
      <c r="A114" s="115"/>
      <c r="B114" s="541"/>
      <c r="C114" s="542"/>
      <c r="D114" s="542"/>
      <c r="E114" s="542"/>
      <c r="F114" s="542"/>
      <c r="G114" s="542"/>
      <c r="H114" s="542"/>
      <c r="I114" s="542"/>
      <c r="J114" s="542"/>
      <c r="K114" s="542"/>
      <c r="L114" s="542"/>
      <c r="M114" s="542"/>
      <c r="N114" s="542"/>
      <c r="O114" s="542"/>
      <c r="P114" s="542"/>
      <c r="Q114" s="542"/>
      <c r="R114" s="542"/>
      <c r="S114" s="542"/>
      <c r="T114" s="542"/>
      <c r="U114" s="542"/>
      <c r="V114" s="542"/>
      <c r="W114" s="542"/>
      <c r="X114" s="542"/>
      <c r="Y114" s="542"/>
      <c r="Z114" s="542"/>
      <c r="AA114" s="542"/>
      <c r="AB114" s="542"/>
      <c r="AC114" s="542"/>
      <c r="AD114" s="543"/>
      <c r="AE114" s="172"/>
      <c r="AF114" s="172"/>
      <c r="AG114" s="172"/>
      <c r="AH114" s="172"/>
      <c r="AI114" s="172"/>
      <c r="AJ114" s="172"/>
      <c r="AK114" s="149"/>
    </row>
    <row r="115" spans="1:37" ht="5.25" customHeight="1">
      <c r="A115" s="115"/>
      <c r="B115" s="454"/>
      <c r="C115" s="454"/>
      <c r="D115" s="454"/>
      <c r="E115" s="454"/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  <c r="U115" s="454"/>
      <c r="V115" s="454"/>
      <c r="W115" s="454"/>
      <c r="X115" s="454"/>
      <c r="Y115" s="454"/>
      <c r="Z115" s="454"/>
      <c r="AA115" s="454"/>
      <c r="AB115" s="454"/>
      <c r="AC115" s="454"/>
      <c r="AD115" s="454"/>
      <c r="AE115" s="454"/>
      <c r="AF115" s="454"/>
      <c r="AG115" s="454"/>
      <c r="AH115" s="454"/>
      <c r="AI115" s="454"/>
      <c r="AJ115" s="454"/>
      <c r="AK115" s="149"/>
    </row>
    <row r="116" spans="1:37" ht="2.25" customHeight="1">
      <c r="A116" s="11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49"/>
    </row>
    <row r="117" spans="1:37" ht="15" customHeight="1">
      <c r="A117" s="115"/>
      <c r="B117" s="513" t="s">
        <v>97</v>
      </c>
      <c r="C117" s="513"/>
      <c r="D117" s="513"/>
      <c r="E117" s="513"/>
      <c r="F117" s="513"/>
      <c r="G117" s="513"/>
      <c r="H117" s="513"/>
      <c r="I117" s="513"/>
      <c r="J117" s="513"/>
      <c r="K117" s="513"/>
      <c r="L117" s="513"/>
      <c r="M117" s="513"/>
      <c r="N117" s="513"/>
      <c r="O117" s="513"/>
      <c r="P117" s="513"/>
      <c r="Q117" s="513"/>
      <c r="R117" s="513"/>
      <c r="S117" s="513"/>
      <c r="T117" s="513"/>
      <c r="U117" s="513"/>
      <c r="V117" s="513"/>
      <c r="W117" s="513"/>
      <c r="X117" s="513"/>
      <c r="Y117" s="513"/>
      <c r="Z117" s="513"/>
      <c r="AA117" s="513"/>
      <c r="AB117" s="513"/>
      <c r="AC117" s="513"/>
      <c r="AD117" s="513"/>
      <c r="AE117" s="513"/>
      <c r="AF117" s="513"/>
      <c r="AG117" s="513"/>
      <c r="AH117" s="513"/>
      <c r="AI117" s="513"/>
      <c r="AJ117" s="513"/>
      <c r="AK117" s="149"/>
    </row>
    <row r="118" spans="1:37" ht="2.25" customHeight="1">
      <c r="A118" s="115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49"/>
    </row>
    <row r="119" spans="1:37" ht="2.25" customHeight="1">
      <c r="A119" s="115"/>
      <c r="B119" s="207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9"/>
      <c r="AK119" s="149"/>
    </row>
    <row r="120" spans="1:37" ht="16.5" customHeight="1">
      <c r="A120" s="115"/>
      <c r="B120" s="599" t="s">
        <v>159</v>
      </c>
      <c r="C120" s="536"/>
      <c r="D120" s="536"/>
      <c r="E120" s="536"/>
      <c r="F120" s="536"/>
      <c r="G120" s="536"/>
      <c r="H120" s="536"/>
      <c r="I120" s="536"/>
      <c r="J120" s="536"/>
      <c r="K120" s="536"/>
      <c r="L120" s="536"/>
      <c r="M120" s="536"/>
      <c r="N120" s="536"/>
      <c r="O120" s="536"/>
      <c r="P120" s="172"/>
      <c r="Q120" s="476"/>
      <c r="R120" s="476"/>
      <c r="S120" s="464" t="s">
        <v>189</v>
      </c>
      <c r="T120" s="476"/>
      <c r="U120" s="476"/>
      <c r="V120" s="464" t="s">
        <v>189</v>
      </c>
      <c r="W120" s="134">
        <v>2</v>
      </c>
      <c r="X120" s="134">
        <v>0</v>
      </c>
      <c r="Y120" s="129"/>
      <c r="Z120" s="129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210"/>
      <c r="AK120" s="149"/>
    </row>
    <row r="121" spans="1:37" ht="9.75" customHeight="1">
      <c r="A121" s="115"/>
      <c r="B121" s="599"/>
      <c r="C121" s="536"/>
      <c r="D121" s="536"/>
      <c r="E121" s="536"/>
      <c r="F121" s="536"/>
      <c r="G121" s="536"/>
      <c r="H121" s="536"/>
      <c r="I121" s="536"/>
      <c r="J121" s="536"/>
      <c r="K121" s="536"/>
      <c r="L121" s="536"/>
      <c r="M121" s="536"/>
      <c r="N121" s="536"/>
      <c r="O121" s="536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41"/>
      <c r="AA121" s="114"/>
      <c r="AB121" s="114"/>
      <c r="AC121" s="141"/>
      <c r="AD121" s="141"/>
      <c r="AE121" s="141"/>
      <c r="AF121" s="114"/>
      <c r="AG121" s="114"/>
      <c r="AH121" s="141"/>
      <c r="AI121" s="141"/>
      <c r="AJ121" s="110"/>
      <c r="AK121" s="149"/>
    </row>
    <row r="122" spans="1:37" ht="2.25" customHeight="1">
      <c r="A122" s="115"/>
      <c r="B122" s="15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2"/>
      <c r="AK122" s="149"/>
    </row>
    <row r="123" spans="1:37" ht="15" customHeight="1">
      <c r="A123" s="115"/>
      <c r="B123" s="595" t="s">
        <v>98</v>
      </c>
      <c r="C123" s="596"/>
      <c r="D123" s="596"/>
      <c r="E123" s="596"/>
      <c r="F123" s="596"/>
      <c r="G123" s="597"/>
      <c r="H123" s="534"/>
      <c r="I123" s="598"/>
      <c r="J123" s="598"/>
      <c r="K123" s="598"/>
      <c r="L123" s="598"/>
      <c r="M123" s="598"/>
      <c r="N123" s="598"/>
      <c r="O123" s="598"/>
      <c r="P123" s="535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2"/>
      <c r="AK123" s="149"/>
    </row>
    <row r="124" spans="1:37" ht="2.25" customHeight="1">
      <c r="A124" s="115"/>
      <c r="B124" s="214"/>
      <c r="C124" s="463"/>
      <c r="D124" s="463"/>
      <c r="E124" s="463"/>
      <c r="F124" s="463"/>
      <c r="G124" s="463"/>
      <c r="H124" s="463"/>
      <c r="I124" s="463"/>
      <c r="J124" s="463"/>
      <c r="K124" s="215"/>
      <c r="L124" s="215"/>
      <c r="M124" s="216"/>
      <c r="N124" s="215"/>
      <c r="O124" s="215"/>
      <c r="P124" s="216"/>
      <c r="Q124" s="215"/>
      <c r="R124" s="215"/>
      <c r="S124" s="215"/>
      <c r="T124" s="215"/>
      <c r="U124" s="460"/>
      <c r="V124" s="173"/>
      <c r="W124" s="173"/>
      <c r="X124" s="173"/>
      <c r="Y124" s="173"/>
      <c r="Z124" s="173"/>
      <c r="AA124" s="173"/>
      <c r="AB124" s="217"/>
      <c r="AC124" s="217"/>
      <c r="AD124" s="173"/>
      <c r="AE124" s="173"/>
      <c r="AF124" s="173"/>
      <c r="AG124" s="173"/>
      <c r="AH124" s="173"/>
      <c r="AI124" s="173"/>
      <c r="AJ124" s="116"/>
      <c r="AK124" s="149"/>
    </row>
    <row r="125" spans="1:37" ht="15" customHeight="1">
      <c r="A125" s="115"/>
      <c r="B125" s="594" t="s">
        <v>99</v>
      </c>
      <c r="C125" s="513"/>
      <c r="D125" s="513"/>
      <c r="E125" s="513"/>
      <c r="F125" s="513"/>
      <c r="G125" s="513"/>
      <c r="H125" s="513"/>
      <c r="I125" s="513"/>
      <c r="J125" s="513"/>
      <c r="K125" s="513"/>
      <c r="L125" s="513"/>
      <c r="M125" s="513"/>
      <c r="N125" s="134"/>
      <c r="O125" s="134"/>
      <c r="P125" s="134"/>
      <c r="Q125" s="585"/>
      <c r="R125" s="527"/>
      <c r="S125" s="527"/>
      <c r="T125" s="527"/>
      <c r="U125" s="527"/>
      <c r="V125" s="527"/>
      <c r="W125" s="527"/>
      <c r="X125" s="527"/>
      <c r="Y125" s="527"/>
      <c r="Z125" s="527"/>
      <c r="AA125" s="527"/>
      <c r="AB125" s="527"/>
      <c r="AC125" s="527"/>
      <c r="AD125" s="141"/>
      <c r="AE125" s="141"/>
      <c r="AF125" s="141"/>
      <c r="AG125" s="141"/>
      <c r="AH125" s="141"/>
      <c r="AI125" s="141"/>
      <c r="AJ125" s="110"/>
      <c r="AK125" s="149"/>
    </row>
    <row r="126" spans="1:37" ht="3.75" customHeight="1">
      <c r="A126" s="115"/>
      <c r="B126" s="15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2"/>
      <c r="AK126" s="149"/>
    </row>
    <row r="127" spans="1:37" ht="14.25" customHeight="1">
      <c r="A127" s="115"/>
      <c r="B127" s="594" t="s">
        <v>326</v>
      </c>
      <c r="C127" s="513"/>
      <c r="D127" s="513"/>
      <c r="E127" s="513"/>
      <c r="F127" s="513"/>
      <c r="G127" s="513"/>
      <c r="H127" s="513"/>
      <c r="I127" s="513"/>
      <c r="J127" s="513"/>
      <c r="K127" s="513"/>
      <c r="L127" s="513"/>
      <c r="M127" s="513"/>
      <c r="N127" s="513"/>
      <c r="O127" s="513"/>
      <c r="P127" s="513"/>
      <c r="Q127" s="477"/>
      <c r="R127" s="134"/>
      <c r="S127" s="134"/>
      <c r="T127" s="134"/>
      <c r="U127" s="134"/>
      <c r="V127" s="134"/>
      <c r="W127" s="463" t="s">
        <v>7</v>
      </c>
      <c r="X127" s="454"/>
      <c r="Y127" s="454"/>
      <c r="Z127" s="454"/>
      <c r="AA127" s="454"/>
      <c r="AB127" s="454"/>
      <c r="AC127" s="454"/>
      <c r="AD127" s="141"/>
      <c r="AE127" s="141"/>
      <c r="AF127" s="141"/>
      <c r="AG127" s="141"/>
      <c r="AH127" s="141"/>
      <c r="AI127" s="141"/>
      <c r="AJ127" s="110"/>
      <c r="AK127" s="149"/>
    </row>
    <row r="128" spans="1:37" ht="2.25" customHeight="1">
      <c r="A128" s="115"/>
      <c r="B128" s="218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219"/>
      <c r="T128" s="219"/>
      <c r="U128" s="219"/>
      <c r="V128" s="173"/>
      <c r="W128" s="173"/>
      <c r="X128" s="173"/>
      <c r="Y128" s="173"/>
      <c r="Z128" s="173"/>
      <c r="AA128" s="173"/>
      <c r="AB128" s="217"/>
      <c r="AC128" s="217"/>
      <c r="AD128" s="173"/>
      <c r="AE128" s="173"/>
      <c r="AF128" s="173"/>
      <c r="AG128" s="173"/>
      <c r="AH128" s="173"/>
      <c r="AI128" s="173"/>
      <c r="AJ128" s="116"/>
      <c r="AK128" s="149"/>
    </row>
    <row r="129" spans="1:37" ht="2.25" customHeight="1">
      <c r="A129" s="115"/>
      <c r="B129" s="218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219"/>
      <c r="T129" s="219"/>
      <c r="U129" s="219"/>
      <c r="V129" s="173"/>
      <c r="W129" s="173"/>
      <c r="X129" s="173"/>
      <c r="Y129" s="173"/>
      <c r="Z129" s="173"/>
      <c r="AA129" s="173"/>
      <c r="AB129" s="217"/>
      <c r="AC129" s="217"/>
      <c r="AD129" s="173"/>
      <c r="AE129" s="173"/>
      <c r="AF129" s="173"/>
      <c r="AG129" s="173"/>
      <c r="AH129" s="173"/>
      <c r="AI129" s="173"/>
      <c r="AJ129" s="116"/>
      <c r="AK129" s="149"/>
    </row>
    <row r="130" spans="1:37" ht="15" customHeight="1">
      <c r="A130" s="115"/>
      <c r="B130" s="594" t="s">
        <v>100</v>
      </c>
      <c r="C130" s="513"/>
      <c r="D130" s="513"/>
      <c r="E130" s="513"/>
      <c r="F130" s="513"/>
      <c r="G130" s="513"/>
      <c r="H130" s="513"/>
      <c r="I130" s="513"/>
      <c r="J130" s="513"/>
      <c r="K130" s="513"/>
      <c r="L130" s="513"/>
      <c r="M130" s="513"/>
      <c r="N130" s="513"/>
      <c r="O130" s="513"/>
      <c r="P130" s="513"/>
      <c r="Q130" s="513"/>
      <c r="R130" s="513"/>
      <c r="S130" s="527" t="s">
        <v>9</v>
      </c>
      <c r="T130" s="537"/>
      <c r="U130" s="134"/>
      <c r="V130" s="585" t="s">
        <v>10</v>
      </c>
      <c r="W130" s="527"/>
      <c r="X130" s="134"/>
      <c r="Y130" s="202"/>
      <c r="Z130" s="202"/>
      <c r="AA130" s="202"/>
      <c r="AB130" s="202"/>
      <c r="AC130" s="202"/>
      <c r="AD130" s="141"/>
      <c r="AE130" s="141"/>
      <c r="AF130" s="141"/>
      <c r="AG130" s="141"/>
      <c r="AH130" s="141"/>
      <c r="AI130" s="141"/>
      <c r="AJ130" s="220"/>
      <c r="AK130" s="149"/>
    </row>
    <row r="131" spans="1:37" ht="2.25" customHeight="1">
      <c r="A131" s="115"/>
      <c r="B131" s="15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172"/>
      <c r="AE131" s="173"/>
      <c r="AF131" s="173"/>
      <c r="AG131" s="173"/>
      <c r="AH131" s="173"/>
      <c r="AI131" s="173"/>
      <c r="AJ131" s="116"/>
      <c r="AK131" s="149"/>
    </row>
    <row r="132" spans="1:37" ht="15" customHeight="1">
      <c r="A132" s="115"/>
      <c r="B132" s="590" t="s">
        <v>316</v>
      </c>
      <c r="C132" s="591"/>
      <c r="D132" s="591"/>
      <c r="E132" s="591"/>
      <c r="F132" s="591"/>
      <c r="G132" s="591"/>
      <c r="H132" s="591"/>
      <c r="I132" s="591"/>
      <c r="J132" s="591"/>
      <c r="K132" s="591"/>
      <c r="L132" s="591"/>
      <c r="M132" s="591"/>
      <c r="N132" s="591"/>
      <c r="O132" s="591"/>
      <c r="P132" s="591"/>
      <c r="Q132" s="591"/>
      <c r="R132" s="591"/>
      <c r="S132" s="591"/>
      <c r="T132" s="591"/>
      <c r="U132" s="591"/>
      <c r="V132" s="591"/>
      <c r="W132" s="591"/>
      <c r="X132" s="591"/>
      <c r="Y132" s="591"/>
      <c r="Z132" s="591"/>
      <c r="AA132" s="591"/>
      <c r="AB132" s="591"/>
      <c r="AC132" s="591"/>
      <c r="AD132" s="527" t="s">
        <v>9</v>
      </c>
      <c r="AE132" s="537"/>
      <c r="AF132" s="134"/>
      <c r="AG132" s="527" t="s">
        <v>10</v>
      </c>
      <c r="AH132" s="537"/>
      <c r="AI132" s="134"/>
      <c r="AJ132" s="220"/>
      <c r="AK132" s="149"/>
    </row>
    <row r="133" spans="1:37" ht="9.75" customHeight="1">
      <c r="A133" s="115"/>
      <c r="B133" s="592"/>
      <c r="C133" s="593"/>
      <c r="D133" s="593"/>
      <c r="E133" s="593"/>
      <c r="F133" s="593"/>
      <c r="G133" s="593"/>
      <c r="H133" s="593"/>
      <c r="I133" s="593"/>
      <c r="J133" s="593"/>
      <c r="K133" s="593"/>
      <c r="L133" s="593"/>
      <c r="M133" s="593"/>
      <c r="N133" s="593"/>
      <c r="O133" s="593"/>
      <c r="P133" s="593"/>
      <c r="Q133" s="593"/>
      <c r="R133" s="593"/>
      <c r="S133" s="593"/>
      <c r="T133" s="593"/>
      <c r="U133" s="593"/>
      <c r="V133" s="593"/>
      <c r="W133" s="593"/>
      <c r="X133" s="593"/>
      <c r="Y133" s="593"/>
      <c r="Z133" s="593"/>
      <c r="AA133" s="593"/>
      <c r="AB133" s="593"/>
      <c r="AC133" s="593"/>
      <c r="AD133" s="221"/>
      <c r="AE133" s="222"/>
      <c r="AF133" s="222"/>
      <c r="AG133" s="222"/>
      <c r="AH133" s="222"/>
      <c r="AI133" s="222"/>
      <c r="AJ133" s="223"/>
      <c r="AK133" s="194"/>
    </row>
    <row r="134" spans="1:37" ht="7.5" customHeight="1">
      <c r="A134" s="176"/>
      <c r="B134" s="462"/>
      <c r="C134" s="462"/>
      <c r="D134" s="462"/>
      <c r="E134" s="462"/>
      <c r="F134" s="462"/>
      <c r="G134" s="462"/>
      <c r="H134" s="462"/>
      <c r="I134" s="462"/>
      <c r="J134" s="462"/>
      <c r="K134" s="462"/>
      <c r="L134" s="462"/>
      <c r="M134" s="462"/>
      <c r="N134" s="462"/>
      <c r="O134" s="462"/>
      <c r="P134" s="462"/>
      <c r="Q134" s="462"/>
      <c r="R134" s="462"/>
      <c r="S134" s="462"/>
      <c r="T134" s="462"/>
      <c r="U134" s="462"/>
      <c r="V134" s="462"/>
      <c r="W134" s="462"/>
      <c r="X134" s="462"/>
      <c r="Y134" s="462"/>
      <c r="Z134" s="462"/>
      <c r="AA134" s="462"/>
      <c r="AB134" s="462"/>
      <c r="AC134" s="462"/>
      <c r="AD134" s="221"/>
      <c r="AE134" s="222"/>
      <c r="AF134" s="222"/>
      <c r="AG134" s="222"/>
      <c r="AH134" s="222"/>
      <c r="AI134" s="222"/>
      <c r="AJ134" s="222"/>
      <c r="AK134" s="177"/>
    </row>
  </sheetData>
  <mergeCells count="93">
    <mergeCell ref="B132:AC133"/>
    <mergeCell ref="AD132:AE132"/>
    <mergeCell ref="AG132:AH132"/>
    <mergeCell ref="B80:AB80"/>
    <mergeCell ref="B127:P127"/>
    <mergeCell ref="B130:R130"/>
    <mergeCell ref="S130:T130"/>
    <mergeCell ref="V130:W130"/>
    <mergeCell ref="B113:AD114"/>
    <mergeCell ref="B125:M125"/>
    <mergeCell ref="Q125:AC125"/>
    <mergeCell ref="AH113:AI113"/>
    <mergeCell ref="B117:AJ117"/>
    <mergeCell ref="B123:G123"/>
    <mergeCell ref="H123:P123"/>
    <mergeCell ref="B120:O121"/>
    <mergeCell ref="B98:O98"/>
    <mergeCell ref="P98:Q98"/>
    <mergeCell ref="S98:T98"/>
    <mergeCell ref="V98:AI98"/>
    <mergeCell ref="B101:AA101"/>
    <mergeCell ref="B103:AD103"/>
    <mergeCell ref="AE103:AF103"/>
    <mergeCell ref="B105:AA105"/>
    <mergeCell ref="B107:AD108"/>
    <mergeCell ref="AE107:AF107"/>
    <mergeCell ref="AE113:AF113"/>
    <mergeCell ref="AH107:AI107"/>
    <mergeCell ref="B110:AD111"/>
    <mergeCell ref="AE110:AF110"/>
    <mergeCell ref="AH110:AI110"/>
    <mergeCell ref="B94:AC94"/>
    <mergeCell ref="AD94:AE94"/>
    <mergeCell ref="AG94:AH94"/>
    <mergeCell ref="B59:G59"/>
    <mergeCell ref="M59:Q59"/>
    <mergeCell ref="V59:AA59"/>
    <mergeCell ref="B63:AJ63"/>
    <mergeCell ref="AD80:AE80"/>
    <mergeCell ref="AG80:AH80"/>
    <mergeCell ref="B81:AE81"/>
    <mergeCell ref="B82:V82"/>
    <mergeCell ref="W82:X82"/>
    <mergeCell ref="B86:AJ86"/>
    <mergeCell ref="B87:AJ91"/>
    <mergeCell ref="B64:AJ76"/>
    <mergeCell ref="B77:AJ77"/>
    <mergeCell ref="B45:AJ46"/>
    <mergeCell ref="A55:AK55"/>
    <mergeCell ref="B57:AJ57"/>
    <mergeCell ref="G58:I58"/>
    <mergeCell ref="Q58:S58"/>
    <mergeCell ref="AA58:AC58"/>
    <mergeCell ref="AF58:AH58"/>
    <mergeCell ref="J58:K58"/>
    <mergeCell ref="T58:U58"/>
    <mergeCell ref="AD58:AE58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A1:Y11"/>
    <mergeCell ref="AA2:AD2"/>
    <mergeCell ref="AE2:AJ2"/>
    <mergeCell ref="AA3:AF3"/>
    <mergeCell ref="AG3:AJ3"/>
    <mergeCell ref="AA4:AJ5"/>
    <mergeCell ref="Z10:AG11"/>
    <mergeCell ref="AI10:AJ10"/>
  </mergeCells>
  <dataValidations count="7">
    <dataValidation type="list" allowBlank="1" showInputMessage="1" showErrorMessage="1" sqref="U43:X43 AI81 AI83:AI85 AG59:AH59 W42:X42 AD82" xr:uid="{00000000-0002-0000-0000-000000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B27 B27:J27 K36:M36 D15:E15 M15:S15 U15:V15 AB15 AE15 AI15:AJ15 AB31 AE31 AI31:AJ31 Q36:R36 N38 Q38 U38:V38 Z38 AC38 AG38:AH38 R120 U120 Y120:Z120 N125:P125 Q127:V127" xr:uid="{00000000-0002-0000-00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AA15 AA31 M38 Y38 Q120" xr:uid="{00000000-0002-0000-00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8 AB38 T120" xr:uid="{00000000-0002-0000-0000-000003000000}">
      <formula1>0</formula1>
      <formula2>1</formula2>
    </dataValidation>
    <dataValidation type="list" allowBlank="1" showDropDown="1" showInputMessage="1" showErrorMessage="1" errorTitle="Błąd!" error="W tym polu można wpisać tylko znak &quot;X&quot;" sqref="AI132 AF132 X130 U130 AJ113 AG113 AJ107 AG107 AI94 AF94 AI80 AF80 H59 J59 R59 T59 AB59 AD59 AA42 AD42" xr:uid="{00000000-0002-0000-0000-000004000000}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2:X82" xr:uid="{00000000-0002-0000-0000-000005000000}">
      <formula1>0</formula1>
    </dataValidation>
    <dataValidation type="list" showDropDown="1" showInputMessage="1" showErrorMessage="1" errorTitle="Pole wymagane!" error="Znak &quot;X&quot; (i tylko &quot;X&quot;) w tym polu jest wymagany!" sqref="R98 AG103 AG110" xr:uid="{00000000-0002-0000-0000-000006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78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AO80"/>
  <sheetViews>
    <sheetView showGridLines="0" view="pageBreakPreview" zoomScaleNormal="150" zoomScaleSheetLayoutView="100" zoomScalePageLayoutView="110" workbookViewId="0">
      <selection sqref="A1:AK1"/>
    </sheetView>
  </sheetViews>
  <sheetFormatPr defaultColWidth="9.140625" defaultRowHeight="12"/>
  <cols>
    <col min="1" max="1" width="2.28515625" style="25" customWidth="1"/>
    <col min="2" max="2" width="2.140625" style="25" customWidth="1"/>
    <col min="3" max="3" width="3" style="25" customWidth="1"/>
    <col min="4" max="4" width="2.85546875" style="25" customWidth="1"/>
    <col min="5" max="5" width="3.42578125" style="25" customWidth="1"/>
    <col min="6" max="7" width="2.85546875" style="25" customWidth="1"/>
    <col min="8" max="8" width="3.5703125" style="25" customWidth="1"/>
    <col min="9" max="11" width="2.85546875" style="25" customWidth="1"/>
    <col min="12" max="12" width="3.28515625" style="25" customWidth="1"/>
    <col min="13" max="36" width="2.85546875" style="25" customWidth="1"/>
    <col min="37" max="37" width="2.28515625" style="25" customWidth="1"/>
    <col min="38" max="38" width="6.7109375" style="25" customWidth="1"/>
    <col min="39" max="39" width="5.85546875" style="25" customWidth="1"/>
    <col min="40" max="40" width="5.5703125" style="25" customWidth="1"/>
    <col min="41" max="41" width="9.140625" style="25" customWidth="1"/>
    <col min="42" max="16384" width="9.140625" style="25"/>
  </cols>
  <sheetData>
    <row r="1" spans="1:41" s="19" customFormat="1" ht="15" customHeight="1">
      <c r="A1" s="662" t="s">
        <v>271</v>
      </c>
      <c r="B1" s="663" t="s">
        <v>55</v>
      </c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663"/>
      <c r="O1" s="663"/>
      <c r="P1" s="663"/>
      <c r="Q1" s="663"/>
      <c r="R1" s="663"/>
      <c r="S1" s="663"/>
      <c r="T1" s="663"/>
      <c r="U1" s="663"/>
      <c r="V1" s="663"/>
      <c r="W1" s="663"/>
      <c r="X1" s="663"/>
      <c r="Y1" s="663"/>
      <c r="Z1" s="663"/>
      <c r="AA1" s="663"/>
      <c r="AB1" s="663"/>
      <c r="AC1" s="663"/>
      <c r="AD1" s="663"/>
      <c r="AE1" s="663"/>
      <c r="AF1" s="663"/>
      <c r="AG1" s="663"/>
      <c r="AH1" s="663"/>
      <c r="AI1" s="663"/>
      <c r="AJ1" s="663"/>
      <c r="AK1" s="664"/>
    </row>
    <row r="2" spans="1:41" s="19" customFormat="1" ht="2.25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7"/>
    </row>
    <row r="3" spans="1:41" ht="22.5" customHeight="1">
      <c r="A3" s="665" t="s">
        <v>190</v>
      </c>
      <c r="B3" s="666"/>
      <c r="C3" s="666"/>
      <c r="D3" s="666"/>
      <c r="E3" s="666"/>
      <c r="F3" s="666"/>
      <c r="G3" s="666"/>
      <c r="H3" s="666"/>
      <c r="I3" s="666"/>
      <c r="J3" s="666"/>
      <c r="K3" s="666"/>
      <c r="L3" s="666"/>
      <c r="M3" s="666"/>
      <c r="N3" s="666"/>
      <c r="O3" s="666"/>
      <c r="P3" s="666"/>
      <c r="Q3" s="666"/>
      <c r="R3" s="666"/>
      <c r="S3" s="666"/>
      <c r="T3" s="666"/>
      <c r="U3" s="666"/>
      <c r="V3" s="666"/>
      <c r="W3" s="666"/>
      <c r="X3" s="666"/>
      <c r="Y3" s="666"/>
      <c r="Z3" s="666"/>
      <c r="AA3" s="666"/>
      <c r="AB3" s="666"/>
      <c r="AC3" s="666"/>
      <c r="AD3" s="666"/>
      <c r="AE3" s="666"/>
      <c r="AF3" s="666"/>
      <c r="AG3" s="666"/>
      <c r="AH3" s="666"/>
      <c r="AI3" s="666"/>
      <c r="AJ3" s="666"/>
      <c r="AK3" s="667"/>
      <c r="AN3" s="488" t="s">
        <v>404</v>
      </c>
    </row>
    <row r="4" spans="1:41" ht="2.25" customHeight="1">
      <c r="A4" s="1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5"/>
    </row>
    <row r="5" spans="1:41" ht="12.75" customHeight="1">
      <c r="A5" s="668" t="s">
        <v>140</v>
      </c>
      <c r="B5" s="669"/>
      <c r="C5" s="669"/>
      <c r="D5" s="669"/>
      <c r="E5" s="669"/>
      <c r="F5" s="669"/>
      <c r="G5" s="669"/>
      <c r="H5" s="669"/>
      <c r="I5" s="669"/>
      <c r="J5" s="669"/>
      <c r="K5" s="669"/>
      <c r="L5" s="669"/>
      <c r="M5" s="669"/>
      <c r="N5" s="669"/>
      <c r="O5" s="669"/>
      <c r="P5" s="669"/>
      <c r="Q5" s="669"/>
      <c r="R5" s="669"/>
      <c r="S5" s="669"/>
      <c r="T5" s="669"/>
      <c r="U5" s="669"/>
      <c r="V5" s="669"/>
      <c r="W5" s="669"/>
      <c r="X5" s="669"/>
      <c r="Y5" s="669"/>
      <c r="Z5" s="669"/>
      <c r="AA5" s="669"/>
      <c r="AB5" s="669"/>
      <c r="AC5" s="669"/>
      <c r="AD5" s="669"/>
      <c r="AE5" s="669"/>
      <c r="AF5" s="669"/>
      <c r="AG5" s="669"/>
      <c r="AH5" s="669"/>
      <c r="AI5" s="669"/>
      <c r="AJ5" s="669"/>
      <c r="AK5" s="670"/>
    </row>
    <row r="6" spans="1:41" ht="2.25" customHeight="1">
      <c r="A6" s="195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226"/>
    </row>
    <row r="7" spans="1:41" ht="15" customHeight="1">
      <c r="A7" s="195"/>
      <c r="B7" s="671" t="s">
        <v>67</v>
      </c>
      <c r="C7" s="671"/>
      <c r="D7" s="671"/>
      <c r="E7" s="671"/>
      <c r="F7" s="671"/>
      <c r="G7" s="671"/>
      <c r="H7" s="671"/>
      <c r="I7" s="671"/>
      <c r="J7" s="671"/>
      <c r="K7" s="671"/>
      <c r="L7" s="671"/>
      <c r="M7" s="671"/>
      <c r="N7" s="671"/>
      <c r="O7" s="671"/>
      <c r="P7" s="671"/>
      <c r="Q7" s="671"/>
      <c r="R7" s="671"/>
      <c r="S7" s="671"/>
      <c r="T7" s="671"/>
      <c r="U7" s="671"/>
      <c r="V7" s="671"/>
      <c r="W7" s="671"/>
      <c r="X7" s="671"/>
      <c r="Y7" s="672" t="s">
        <v>23</v>
      </c>
      <c r="Z7" s="673"/>
      <c r="AA7" s="673"/>
      <c r="AB7" s="673"/>
      <c r="AC7" s="673"/>
      <c r="AD7" s="673"/>
      <c r="AE7" s="673"/>
      <c r="AF7" s="673"/>
      <c r="AG7" s="673"/>
      <c r="AH7" s="673"/>
      <c r="AI7" s="673"/>
      <c r="AJ7" s="674"/>
      <c r="AK7" s="197"/>
      <c r="AL7" s="686" t="s">
        <v>405</v>
      </c>
      <c r="AM7" s="687"/>
      <c r="AN7" s="687"/>
      <c r="AO7" s="687"/>
    </row>
    <row r="8" spans="1:41" ht="2.25" customHeight="1">
      <c r="A8" s="227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71"/>
      <c r="AL8" s="686"/>
      <c r="AM8" s="687"/>
      <c r="AN8" s="687"/>
      <c r="AO8" s="687"/>
    </row>
    <row r="9" spans="1:41" ht="2.25" customHeight="1">
      <c r="A9" s="22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229"/>
      <c r="AL9" s="686"/>
      <c r="AM9" s="687"/>
      <c r="AN9" s="687"/>
      <c r="AO9" s="687"/>
    </row>
    <row r="10" spans="1:41" ht="15" customHeight="1">
      <c r="A10" s="675" t="s">
        <v>217</v>
      </c>
      <c r="B10" s="676"/>
      <c r="C10" s="676"/>
      <c r="D10" s="676"/>
      <c r="E10" s="676"/>
      <c r="F10" s="676"/>
      <c r="G10" s="676"/>
      <c r="H10" s="676"/>
      <c r="I10" s="676"/>
      <c r="J10" s="676"/>
      <c r="K10" s="676"/>
      <c r="L10" s="676"/>
      <c r="M10" s="676"/>
      <c r="N10" s="676"/>
      <c r="O10" s="676"/>
      <c r="P10" s="676"/>
      <c r="Q10" s="676"/>
      <c r="R10" s="676"/>
      <c r="S10" s="676"/>
      <c r="T10" s="676"/>
      <c r="U10" s="676"/>
      <c r="V10" s="676"/>
      <c r="W10" s="676"/>
      <c r="X10" s="676"/>
      <c r="Y10" s="676"/>
      <c r="Z10" s="676"/>
      <c r="AA10" s="676"/>
      <c r="AB10" s="676"/>
      <c r="AC10" s="676"/>
      <c r="AD10" s="676"/>
      <c r="AE10" s="676"/>
      <c r="AF10" s="676"/>
      <c r="AG10" s="676"/>
      <c r="AH10" s="676"/>
      <c r="AI10" s="676"/>
      <c r="AJ10" s="676"/>
      <c r="AK10" s="230"/>
      <c r="AL10" s="686"/>
      <c r="AM10" s="687"/>
      <c r="AN10" s="687"/>
      <c r="AO10" s="687"/>
    </row>
    <row r="11" spans="1:41" ht="2.25" customHeight="1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00"/>
      <c r="Q11" s="200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00"/>
      <c r="AF11" s="200"/>
      <c r="AG11" s="200"/>
      <c r="AH11" s="200"/>
      <c r="AI11" s="200"/>
      <c r="AJ11" s="200"/>
      <c r="AK11" s="234"/>
    </row>
    <row r="12" spans="1:41" ht="15" customHeight="1">
      <c r="A12" s="235"/>
      <c r="B12" s="671" t="s">
        <v>151</v>
      </c>
      <c r="C12" s="671"/>
      <c r="D12" s="671"/>
      <c r="E12" s="671"/>
      <c r="F12" s="671"/>
      <c r="G12" s="671"/>
      <c r="H12" s="671"/>
      <c r="I12" s="671"/>
      <c r="J12" s="671"/>
      <c r="K12" s="671"/>
      <c r="L12" s="90" t="s">
        <v>85</v>
      </c>
      <c r="M12" s="70"/>
      <c r="N12" s="70"/>
      <c r="O12" s="70"/>
      <c r="P12" s="70"/>
      <c r="Q12" s="70"/>
      <c r="R12" s="70"/>
      <c r="S12" s="70"/>
      <c r="T12" s="70"/>
      <c r="U12" s="70"/>
      <c r="V12" s="559" t="s">
        <v>86</v>
      </c>
      <c r="W12" s="557"/>
      <c r="X12" s="557"/>
      <c r="Y12" s="557"/>
      <c r="Z12" s="557"/>
      <c r="AA12" s="558"/>
      <c r="AB12" s="427"/>
      <c r="AC12" s="427"/>
      <c r="AD12" s="427"/>
      <c r="AE12" s="427"/>
      <c r="AF12" s="427"/>
      <c r="AG12" s="427"/>
      <c r="AH12" s="427"/>
      <c r="AI12" s="427"/>
      <c r="AJ12" s="427"/>
      <c r="AK12" s="234"/>
    </row>
    <row r="13" spans="1:41" s="19" customFormat="1" ht="2.25" customHeight="1">
      <c r="A13" s="691"/>
      <c r="B13" s="692"/>
      <c r="C13" s="692"/>
      <c r="D13" s="692"/>
      <c r="E13" s="692"/>
      <c r="F13" s="692"/>
      <c r="G13" s="692"/>
      <c r="H13" s="692"/>
      <c r="I13" s="692"/>
      <c r="J13" s="692"/>
      <c r="K13" s="692"/>
      <c r="L13" s="692"/>
      <c r="M13" s="692"/>
      <c r="N13" s="692"/>
      <c r="O13" s="692"/>
      <c r="P13" s="692"/>
      <c r="Q13" s="692"/>
      <c r="R13" s="692"/>
      <c r="S13" s="692"/>
      <c r="T13" s="692"/>
      <c r="U13" s="692"/>
      <c r="V13" s="692"/>
      <c r="W13" s="692"/>
      <c r="X13" s="692"/>
      <c r="Y13" s="692"/>
      <c r="Z13" s="692"/>
      <c r="AA13" s="692"/>
      <c r="AB13" s="692"/>
      <c r="AC13" s="692"/>
      <c r="AD13" s="692"/>
      <c r="AE13" s="692"/>
      <c r="AF13" s="692"/>
      <c r="AG13" s="692"/>
      <c r="AH13" s="692"/>
      <c r="AI13" s="692"/>
      <c r="AJ13" s="692"/>
      <c r="AK13" s="693"/>
      <c r="AO13" s="236"/>
    </row>
    <row r="14" spans="1:41" s="19" customFormat="1" ht="13.5" customHeight="1">
      <c r="A14" s="237"/>
      <c r="B14" s="677" t="s">
        <v>113</v>
      </c>
      <c r="C14" s="677"/>
      <c r="D14" s="677"/>
      <c r="E14" s="677"/>
      <c r="F14" s="677"/>
      <c r="G14" s="677"/>
      <c r="H14" s="677"/>
      <c r="I14" s="677"/>
      <c r="J14" s="677"/>
      <c r="K14" s="677"/>
      <c r="L14" s="677"/>
      <c r="M14" s="677"/>
      <c r="N14" s="677"/>
      <c r="O14" s="677"/>
      <c r="P14" s="677"/>
      <c r="Q14" s="677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  <c r="AO14" s="236"/>
    </row>
    <row r="15" spans="1:41" s="19" customFormat="1" ht="2.25" customHeight="1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6"/>
      <c r="AO15" s="25"/>
    </row>
    <row r="16" spans="1:41" s="19" customFormat="1" ht="15" customHeight="1">
      <c r="A16" s="237"/>
      <c r="B16" s="696" t="s">
        <v>43</v>
      </c>
      <c r="C16" s="697"/>
      <c r="D16" s="697"/>
      <c r="E16" s="697"/>
      <c r="F16" s="697"/>
      <c r="G16" s="697"/>
      <c r="H16" s="697"/>
      <c r="I16" s="697"/>
      <c r="J16" s="697"/>
      <c r="K16" s="697"/>
      <c r="L16" s="698"/>
      <c r="M16" s="3"/>
      <c r="N16" s="3"/>
      <c r="O16" s="3"/>
      <c r="P16" s="3"/>
      <c r="Q16" s="3"/>
      <c r="R16" s="3"/>
      <c r="S16" s="4"/>
      <c r="T16" s="694"/>
      <c r="U16" s="694"/>
      <c r="V16" s="694"/>
      <c r="W16" s="694"/>
      <c r="X16" s="694"/>
      <c r="Y16" s="694"/>
      <c r="Z16" s="694"/>
      <c r="AA16" s="694"/>
      <c r="AB16" s="694"/>
      <c r="AC16" s="694"/>
      <c r="AD16" s="694"/>
      <c r="AE16" s="694"/>
      <c r="AF16" s="694"/>
      <c r="AG16" s="694"/>
      <c r="AH16" s="694"/>
      <c r="AI16" s="694"/>
      <c r="AJ16" s="5"/>
      <c r="AK16" s="6"/>
    </row>
    <row r="17" spans="1:41" s="19" customFormat="1" ht="2.25" customHeight="1">
      <c r="A17" s="237"/>
      <c r="B17" s="7"/>
      <c r="C17" s="83"/>
      <c r="D17" s="83"/>
      <c r="E17" s="83"/>
      <c r="F17" s="83"/>
      <c r="G17" s="83"/>
      <c r="H17" s="83"/>
      <c r="I17" s="88"/>
      <c r="J17" s="88"/>
      <c r="K17" s="7"/>
      <c r="L17" s="83"/>
      <c r="M17" s="83"/>
      <c r="N17" s="83"/>
      <c r="O17" s="83"/>
      <c r="P17" s="83"/>
      <c r="Q17" s="83"/>
      <c r="R17" s="90"/>
      <c r="S17" s="88"/>
      <c r="T17" s="88"/>
      <c r="U17" s="88"/>
      <c r="V17" s="8"/>
      <c r="W17" s="8"/>
      <c r="X17" s="8"/>
      <c r="Y17" s="8"/>
      <c r="Z17" s="8"/>
      <c r="AA17" s="8"/>
      <c r="AB17" s="8"/>
      <c r="AC17" s="8"/>
      <c r="AD17" s="9"/>
      <c r="AE17" s="88"/>
      <c r="AF17" s="88"/>
      <c r="AG17" s="10"/>
      <c r="AH17" s="10"/>
      <c r="AI17" s="10"/>
      <c r="AJ17" s="10"/>
      <c r="AK17" s="89"/>
      <c r="AL17" s="9"/>
      <c r="AM17" s="9"/>
      <c r="AN17" s="9"/>
      <c r="AO17" s="9"/>
    </row>
    <row r="18" spans="1:41" s="19" customFormat="1" ht="13.5" customHeight="1">
      <c r="A18" s="237"/>
      <c r="B18" s="678" t="s">
        <v>112</v>
      </c>
      <c r="C18" s="678"/>
      <c r="D18" s="678"/>
      <c r="E18" s="678"/>
      <c r="F18" s="678"/>
      <c r="G18" s="678"/>
      <c r="H18" s="678"/>
      <c r="I18" s="678"/>
      <c r="J18" s="678"/>
      <c r="K18" s="678"/>
      <c r="L18" s="678"/>
      <c r="M18" s="678"/>
      <c r="N18" s="678"/>
      <c r="O18" s="678"/>
      <c r="P18" s="678"/>
      <c r="Q18" s="678"/>
      <c r="R18" s="678"/>
      <c r="S18" s="678"/>
      <c r="T18" s="678"/>
      <c r="U18" s="678"/>
      <c r="V18" s="678"/>
      <c r="W18" s="678"/>
      <c r="X18" s="678"/>
      <c r="Y18" s="678"/>
      <c r="Z18" s="678"/>
      <c r="AA18" s="678"/>
      <c r="AB18" s="678"/>
      <c r="AC18" s="678"/>
      <c r="AD18" s="678"/>
      <c r="AE18" s="678"/>
      <c r="AF18" s="678"/>
      <c r="AG18" s="678"/>
      <c r="AH18" s="678"/>
      <c r="AI18" s="678"/>
      <c r="AJ18" s="678"/>
      <c r="AK18" s="679"/>
      <c r="AO18" s="236"/>
    </row>
    <row r="19" spans="1:41" ht="2.25" customHeight="1">
      <c r="A19" s="239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</row>
    <row r="20" spans="1:41" ht="12" customHeight="1">
      <c r="A20" s="195"/>
      <c r="B20" s="14" t="s">
        <v>261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7"/>
      <c r="U20" s="18"/>
      <c r="V20" s="699" t="s">
        <v>186</v>
      </c>
      <c r="W20" s="699"/>
      <c r="X20" s="699"/>
      <c r="Y20" s="699"/>
      <c r="Z20" s="699"/>
      <c r="AA20" s="88"/>
      <c r="AB20" s="88"/>
      <c r="AC20" s="88"/>
      <c r="AD20" s="88"/>
      <c r="AE20" s="88"/>
      <c r="AF20" s="19"/>
      <c r="AG20" s="19"/>
      <c r="AH20" s="19"/>
      <c r="AI20" s="19"/>
      <c r="AJ20" s="19"/>
      <c r="AK20" s="20"/>
    </row>
    <row r="21" spans="1:41" ht="15" customHeight="1">
      <c r="A21" s="195"/>
      <c r="B21" s="680"/>
      <c r="C21" s="681"/>
      <c r="D21" s="681"/>
      <c r="E21" s="681"/>
      <c r="F21" s="681"/>
      <c r="G21" s="681"/>
      <c r="H21" s="681"/>
      <c r="I21" s="681"/>
      <c r="J21" s="681"/>
      <c r="K21" s="681"/>
      <c r="L21" s="681"/>
      <c r="M21" s="681"/>
      <c r="N21" s="681"/>
      <c r="O21" s="681"/>
      <c r="P21" s="681"/>
      <c r="Q21" s="681"/>
      <c r="R21" s="681"/>
      <c r="S21" s="681"/>
      <c r="T21" s="682"/>
      <c r="U21" s="18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22"/>
      <c r="AG21" s="22"/>
      <c r="AH21" s="22"/>
      <c r="AI21" s="22"/>
      <c r="AJ21" s="22"/>
      <c r="AK21" s="20"/>
    </row>
    <row r="22" spans="1:41" ht="12.75" customHeight="1">
      <c r="A22" s="195"/>
      <c r="B22" s="680"/>
      <c r="C22" s="681"/>
      <c r="D22" s="681"/>
      <c r="E22" s="681"/>
      <c r="F22" s="681"/>
      <c r="G22" s="681"/>
      <c r="H22" s="681"/>
      <c r="I22" s="681"/>
      <c r="J22" s="681"/>
      <c r="K22" s="681"/>
      <c r="L22" s="681"/>
      <c r="M22" s="681"/>
      <c r="N22" s="681"/>
      <c r="O22" s="681"/>
      <c r="P22" s="681"/>
      <c r="Q22" s="681"/>
      <c r="R22" s="681"/>
      <c r="S22" s="681"/>
      <c r="T22" s="682"/>
      <c r="U22" s="18"/>
      <c r="V22" s="700" t="s">
        <v>155</v>
      </c>
      <c r="W22" s="700"/>
      <c r="X22" s="700"/>
      <c r="Y22" s="700"/>
      <c r="Z22" s="700"/>
      <c r="AA22" s="700"/>
      <c r="AB22" s="700"/>
      <c r="AC22" s="700"/>
      <c r="AD22" s="700"/>
      <c r="AE22" s="700"/>
      <c r="AF22" s="700"/>
      <c r="AG22" s="9"/>
      <c r="AH22" s="9"/>
      <c r="AI22" s="9"/>
      <c r="AJ22" s="9"/>
      <c r="AK22" s="20"/>
    </row>
    <row r="23" spans="1:41" ht="15" customHeight="1">
      <c r="A23" s="195"/>
      <c r="B23" s="680"/>
      <c r="C23" s="681"/>
      <c r="D23" s="681"/>
      <c r="E23" s="681"/>
      <c r="F23" s="681"/>
      <c r="G23" s="681"/>
      <c r="H23" s="681"/>
      <c r="I23" s="681"/>
      <c r="J23" s="681"/>
      <c r="K23" s="681"/>
      <c r="L23" s="681"/>
      <c r="M23" s="681"/>
      <c r="N23" s="681"/>
      <c r="O23" s="681"/>
      <c r="P23" s="681"/>
      <c r="Q23" s="681"/>
      <c r="R23" s="681"/>
      <c r="S23" s="681"/>
      <c r="T23" s="682"/>
      <c r="U23" s="1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84"/>
      <c r="AH23" s="84"/>
      <c r="AI23" s="84"/>
      <c r="AJ23" s="84"/>
      <c r="AK23" s="20"/>
    </row>
    <row r="24" spans="1:41" ht="15" customHeight="1">
      <c r="A24" s="195"/>
      <c r="B24" s="680"/>
      <c r="C24" s="681"/>
      <c r="D24" s="681"/>
      <c r="E24" s="681"/>
      <c r="F24" s="681"/>
      <c r="G24" s="681"/>
      <c r="H24" s="681"/>
      <c r="I24" s="681"/>
      <c r="J24" s="681"/>
      <c r="K24" s="681"/>
      <c r="L24" s="681"/>
      <c r="M24" s="681"/>
      <c r="N24" s="681"/>
      <c r="O24" s="681"/>
      <c r="P24" s="681"/>
      <c r="Q24" s="681"/>
      <c r="R24" s="681"/>
      <c r="S24" s="681"/>
      <c r="T24" s="682"/>
      <c r="U24" s="88"/>
      <c r="V24" s="671" t="s">
        <v>259</v>
      </c>
      <c r="W24" s="671"/>
      <c r="X24" s="671"/>
      <c r="Y24" s="671"/>
      <c r="Z24" s="671"/>
      <c r="AA24" s="671"/>
      <c r="AB24" s="671"/>
      <c r="AC24" s="671"/>
      <c r="AD24" s="671"/>
      <c r="AE24" s="671"/>
      <c r="AF24" s="671"/>
      <c r="AG24" s="671"/>
      <c r="AH24" s="84"/>
      <c r="AI24" s="84"/>
      <c r="AJ24" s="84"/>
      <c r="AK24" s="20"/>
    </row>
    <row r="25" spans="1:41" ht="15" customHeight="1">
      <c r="A25" s="195"/>
      <c r="B25" s="680"/>
      <c r="C25" s="681"/>
      <c r="D25" s="681"/>
      <c r="E25" s="681"/>
      <c r="F25" s="681"/>
      <c r="G25" s="681"/>
      <c r="H25" s="681"/>
      <c r="I25" s="681"/>
      <c r="J25" s="681"/>
      <c r="K25" s="681"/>
      <c r="L25" s="681"/>
      <c r="M25" s="681"/>
      <c r="N25" s="681"/>
      <c r="O25" s="681"/>
      <c r="P25" s="681"/>
      <c r="Q25" s="681"/>
      <c r="R25" s="681"/>
      <c r="S25" s="681"/>
      <c r="T25" s="682"/>
      <c r="U25" s="88"/>
      <c r="V25" s="21"/>
      <c r="W25" s="21"/>
      <c r="X25" s="21"/>
      <c r="Y25" s="21"/>
      <c r="Z25" s="21"/>
      <c r="AA25" s="21"/>
      <c r="AB25" s="21"/>
      <c r="AC25" s="21"/>
      <c r="AD25" s="21"/>
      <c r="AE25" s="88"/>
      <c r="AF25" s="19"/>
      <c r="AG25" s="19"/>
      <c r="AH25" s="19"/>
      <c r="AI25" s="19"/>
      <c r="AJ25" s="19"/>
      <c r="AK25" s="23"/>
    </row>
    <row r="26" spans="1:41" ht="5.25" customHeight="1">
      <c r="A26" s="195"/>
      <c r="B26" s="683"/>
      <c r="C26" s="684"/>
      <c r="D26" s="684"/>
      <c r="E26" s="684"/>
      <c r="F26" s="684"/>
      <c r="G26" s="684"/>
      <c r="H26" s="684"/>
      <c r="I26" s="684"/>
      <c r="J26" s="684"/>
      <c r="K26" s="684"/>
      <c r="L26" s="684"/>
      <c r="M26" s="684"/>
      <c r="N26" s="684"/>
      <c r="O26" s="684"/>
      <c r="P26" s="684"/>
      <c r="Q26" s="684"/>
      <c r="R26" s="684"/>
      <c r="S26" s="684"/>
      <c r="T26" s="685"/>
      <c r="U26" s="19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19"/>
      <c r="AG26" s="19"/>
      <c r="AH26" s="19"/>
      <c r="AI26" s="19"/>
      <c r="AJ26" s="19"/>
      <c r="AK26" s="24"/>
    </row>
    <row r="27" spans="1:41" ht="2.25" customHeight="1">
      <c r="A27" s="19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9"/>
      <c r="AK27" s="24"/>
    </row>
    <row r="28" spans="1:41" ht="9.9499999999999993" customHeight="1">
      <c r="A28" s="240"/>
      <c r="B28" s="650" t="s">
        <v>87</v>
      </c>
      <c r="C28" s="651"/>
      <c r="D28" s="651"/>
      <c r="E28" s="651"/>
      <c r="F28" s="651"/>
      <c r="G28" s="651"/>
      <c r="H28" s="651"/>
      <c r="I28" s="651"/>
      <c r="J28" s="652"/>
      <c r="K28" s="650" t="s">
        <v>88</v>
      </c>
      <c r="L28" s="651"/>
      <c r="M28" s="651"/>
      <c r="N28" s="651"/>
      <c r="O28" s="651"/>
      <c r="P28" s="651"/>
      <c r="Q28" s="651"/>
      <c r="R28" s="651"/>
      <c r="S28" s="651"/>
      <c r="T28" s="652"/>
      <c r="U28" s="678"/>
      <c r="V28" s="671" t="s">
        <v>260</v>
      </c>
      <c r="W28" s="671"/>
      <c r="X28" s="671"/>
      <c r="Y28" s="671"/>
      <c r="Z28" s="671"/>
      <c r="AA28" s="671"/>
      <c r="AB28" s="671"/>
      <c r="AC28" s="671"/>
      <c r="AD28" s="671"/>
      <c r="AE28" s="671"/>
      <c r="AF28" s="671"/>
      <c r="AG28" s="671"/>
      <c r="AK28" s="24"/>
    </row>
    <row r="29" spans="1:41" ht="15" customHeight="1">
      <c r="A29" s="195"/>
      <c r="B29" s="624"/>
      <c r="C29" s="624"/>
      <c r="D29" s="624"/>
      <c r="E29" s="624"/>
      <c r="F29" s="624"/>
      <c r="G29" s="624"/>
      <c r="H29" s="624"/>
      <c r="I29" s="624"/>
      <c r="J29" s="624"/>
      <c r="K29" s="624"/>
      <c r="L29" s="624"/>
      <c r="M29" s="624"/>
      <c r="N29" s="624"/>
      <c r="O29" s="624"/>
      <c r="P29" s="624"/>
      <c r="Q29" s="624"/>
      <c r="R29" s="624"/>
      <c r="S29" s="624"/>
      <c r="T29" s="624"/>
      <c r="U29" s="678"/>
      <c r="V29" s="21"/>
      <c r="W29" s="21"/>
      <c r="X29" s="21"/>
      <c r="Y29" s="21"/>
      <c r="Z29" s="21"/>
      <c r="AA29" s="21"/>
      <c r="AB29" s="21"/>
      <c r="AC29" s="21"/>
      <c r="AD29" s="21"/>
      <c r="AE29" s="26" t="s">
        <v>258</v>
      </c>
      <c r="AF29" s="21"/>
      <c r="AG29" s="21"/>
      <c r="AH29" s="21"/>
      <c r="AI29" s="21"/>
      <c r="AJ29" s="21"/>
      <c r="AK29" s="24"/>
    </row>
    <row r="30" spans="1:41" ht="2.25" customHeight="1">
      <c r="A30" s="19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8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4"/>
    </row>
    <row r="31" spans="1:41" ht="9.9499999999999993" customHeight="1">
      <c r="A31" s="240"/>
      <c r="B31" s="650" t="s">
        <v>327</v>
      </c>
      <c r="C31" s="651"/>
      <c r="D31" s="651"/>
      <c r="E31" s="651"/>
      <c r="F31" s="651"/>
      <c r="G31" s="651"/>
      <c r="H31" s="651"/>
      <c r="I31" s="651"/>
      <c r="J31" s="652"/>
      <c r="K31" s="692"/>
      <c r="L31" s="692"/>
      <c r="M31" s="692"/>
      <c r="N31" s="692"/>
      <c r="O31" s="88"/>
      <c r="P31" s="88"/>
      <c r="Q31" s="88"/>
      <c r="R31" s="88"/>
      <c r="S31" s="88"/>
      <c r="T31" s="88"/>
      <c r="U31" s="19"/>
      <c r="V31" s="671" t="s">
        <v>262</v>
      </c>
      <c r="W31" s="671"/>
      <c r="X31" s="671"/>
      <c r="Y31" s="671"/>
      <c r="Z31" s="671"/>
      <c r="AA31" s="671"/>
      <c r="AB31" s="671"/>
      <c r="AC31" s="671"/>
      <c r="AD31" s="671"/>
      <c r="AE31" s="671"/>
      <c r="AF31" s="671"/>
      <c r="AG31" s="671"/>
      <c r="AH31" s="19"/>
      <c r="AI31" s="19"/>
      <c r="AJ31" s="19"/>
      <c r="AK31" s="20"/>
    </row>
    <row r="32" spans="1:41" ht="15" customHeight="1">
      <c r="A32" s="195"/>
      <c r="B32" s="654" t="s">
        <v>23</v>
      </c>
      <c r="C32" s="654"/>
      <c r="D32" s="654"/>
      <c r="E32" s="654"/>
      <c r="F32" s="654"/>
      <c r="G32" s="654"/>
      <c r="H32" s="654"/>
      <c r="I32" s="654"/>
      <c r="J32" s="654"/>
      <c r="K32" s="83"/>
      <c r="L32" s="88"/>
      <c r="M32" s="88"/>
      <c r="N32" s="88"/>
      <c r="O32" s="90"/>
      <c r="P32" s="88"/>
      <c r="Q32" s="88"/>
      <c r="R32" s="19"/>
      <c r="S32" s="19"/>
      <c r="T32" s="19"/>
      <c r="U32" s="88"/>
      <c r="V32" s="701" t="s">
        <v>23</v>
      </c>
      <c r="W32" s="702"/>
      <c r="X32" s="702"/>
      <c r="Y32" s="702"/>
      <c r="Z32" s="702"/>
      <c r="AA32" s="702"/>
      <c r="AB32" s="703"/>
      <c r="AC32" s="26"/>
      <c r="AD32" s="26"/>
      <c r="AE32" s="26"/>
      <c r="AF32" s="26"/>
      <c r="AG32" s="26"/>
      <c r="AH32" s="19"/>
      <c r="AI32" s="19"/>
      <c r="AJ32" s="19"/>
      <c r="AK32" s="20"/>
    </row>
    <row r="33" spans="1:37" ht="3" customHeight="1">
      <c r="A33" s="24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84"/>
      <c r="M33" s="84"/>
      <c r="N33" s="88"/>
      <c r="O33" s="88"/>
      <c r="P33" s="88"/>
      <c r="Q33" s="88"/>
      <c r="R33" s="88"/>
      <c r="S33" s="88"/>
      <c r="T33" s="88"/>
      <c r="U33" s="88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20"/>
    </row>
    <row r="34" spans="1:37" ht="15" customHeight="1">
      <c r="A34" s="24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84"/>
      <c r="M34" s="84"/>
      <c r="N34" s="88"/>
      <c r="O34" s="88"/>
      <c r="P34" s="88"/>
      <c r="Q34" s="88"/>
      <c r="R34" s="88"/>
      <c r="S34" s="88"/>
      <c r="T34" s="88"/>
      <c r="U34" s="88"/>
      <c r="V34" s="83"/>
      <c r="W34" s="83"/>
      <c r="X34" s="705" t="s">
        <v>9</v>
      </c>
      <c r="Y34" s="705"/>
      <c r="Z34" s="705"/>
      <c r="AA34" s="84" t="s">
        <v>10</v>
      </c>
      <c r="AB34" s="83"/>
      <c r="AC34" s="83"/>
      <c r="AD34" s="83"/>
      <c r="AE34" s="83"/>
      <c r="AF34" s="83"/>
      <c r="AG34" s="705" t="s">
        <v>9</v>
      </c>
      <c r="AH34" s="705"/>
      <c r="AI34" s="705"/>
      <c r="AJ34" s="84" t="s">
        <v>10</v>
      </c>
      <c r="AK34" s="20"/>
    </row>
    <row r="35" spans="1:37" ht="15" customHeight="1">
      <c r="A35" s="241"/>
      <c r="B35" s="705" t="s">
        <v>368</v>
      </c>
      <c r="C35" s="705"/>
      <c r="D35" s="705"/>
      <c r="E35" s="705"/>
      <c r="F35" s="705"/>
      <c r="G35" s="705"/>
      <c r="H35" s="705"/>
      <c r="I35" s="705"/>
      <c r="J35" s="705"/>
      <c r="K35" s="705"/>
      <c r="L35" s="705"/>
      <c r="M35" s="705"/>
      <c r="N35" s="705"/>
      <c r="O35" s="705"/>
      <c r="P35" s="705"/>
      <c r="Q35" s="705"/>
      <c r="R35" s="706" t="s">
        <v>369</v>
      </c>
      <c r="S35" s="706"/>
      <c r="T35" s="706"/>
      <c r="U35" s="706"/>
      <c r="V35" s="706"/>
      <c r="W35" s="706"/>
      <c r="X35" s="706"/>
      <c r="Y35" s="450"/>
      <c r="Z35" s="83"/>
      <c r="AA35" s="449" t="str">
        <f>IF(Y35="x","","x")</f>
        <v>x</v>
      </c>
      <c r="AB35" s="83"/>
      <c r="AC35" s="705" t="s">
        <v>370</v>
      </c>
      <c r="AD35" s="705"/>
      <c r="AE35" s="705"/>
      <c r="AF35" s="705"/>
      <c r="AG35" s="707"/>
      <c r="AH35" s="450"/>
      <c r="AI35" s="83"/>
      <c r="AJ35" s="449" t="str">
        <f>IF(AH35="x","","x")</f>
        <v>x</v>
      </c>
      <c r="AK35" s="20"/>
    </row>
    <row r="36" spans="1:37" s="244" customFormat="1" ht="13.5" customHeight="1">
      <c r="A36" s="242"/>
      <c r="B36" s="695" t="s">
        <v>89</v>
      </c>
      <c r="C36" s="695"/>
      <c r="D36" s="695"/>
      <c r="E36" s="695"/>
      <c r="F36" s="695"/>
      <c r="G36" s="695"/>
      <c r="H36" s="695"/>
      <c r="I36" s="695"/>
      <c r="J36" s="695"/>
      <c r="K36" s="695"/>
      <c r="L36" s="695"/>
      <c r="M36" s="695"/>
      <c r="N36" s="695"/>
      <c r="O36" s="695"/>
      <c r="P36" s="695"/>
      <c r="Q36" s="695"/>
      <c r="R36" s="695"/>
      <c r="S36" s="695"/>
      <c r="T36" s="695"/>
      <c r="U36" s="695"/>
      <c r="V36" s="695"/>
      <c r="W36" s="695"/>
      <c r="X36" s="695"/>
      <c r="Y36" s="695"/>
      <c r="Z36" s="695"/>
      <c r="AA36" s="695"/>
      <c r="AB36" s="695"/>
      <c r="AC36" s="695"/>
      <c r="AD36" s="695"/>
      <c r="AE36" s="695"/>
      <c r="AF36" s="695"/>
      <c r="AG36" s="695"/>
      <c r="AH36" s="695"/>
      <c r="AI36" s="695"/>
      <c r="AJ36" s="695"/>
      <c r="AK36" s="243"/>
    </row>
    <row r="37" spans="1:37" s="244" customFormat="1" ht="3" customHeight="1">
      <c r="A37" s="242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3"/>
    </row>
    <row r="38" spans="1:37" s="244" customFormat="1" ht="13.5" customHeight="1">
      <c r="A38" s="242"/>
      <c r="B38" s="246" t="s">
        <v>104</v>
      </c>
      <c r="C38" s="94"/>
      <c r="D38" s="247"/>
      <c r="E38" s="94"/>
      <c r="F38" s="247"/>
      <c r="G38" s="247"/>
      <c r="H38" s="247"/>
      <c r="I38" s="247"/>
      <c r="J38" s="247"/>
      <c r="K38" s="704" t="s">
        <v>290</v>
      </c>
      <c r="L38" s="704"/>
      <c r="M38" s="704"/>
      <c r="N38" s="704"/>
      <c r="O38" s="704"/>
      <c r="P38" s="704"/>
      <c r="Q38" s="704"/>
      <c r="R38" s="704"/>
      <c r="S38" s="704"/>
      <c r="T38" s="704"/>
      <c r="U38" s="704"/>
      <c r="V38" s="704"/>
      <c r="W38" s="704"/>
      <c r="X38" s="704"/>
      <c r="Y38" s="704"/>
      <c r="Z38" s="704"/>
      <c r="AA38" s="704"/>
      <c r="AB38" s="704"/>
      <c r="AC38" s="704"/>
      <c r="AD38" s="704"/>
      <c r="AE38" s="704"/>
      <c r="AF38" s="704"/>
      <c r="AG38" s="248"/>
      <c r="AH38" s="248"/>
      <c r="AI38" s="248"/>
      <c r="AJ38" s="248"/>
      <c r="AK38" s="243"/>
    </row>
    <row r="39" spans="1:37" s="244" customFormat="1" ht="15" customHeight="1">
      <c r="A39" s="242"/>
      <c r="B39" s="688" t="s">
        <v>102</v>
      </c>
      <c r="C39" s="689"/>
      <c r="D39" s="689"/>
      <c r="E39" s="689"/>
      <c r="F39" s="689"/>
      <c r="G39" s="689"/>
      <c r="H39" s="689"/>
      <c r="I39" s="690"/>
      <c r="K39" s="37"/>
      <c r="L39" s="37"/>
      <c r="M39" s="428" t="s">
        <v>289</v>
      </c>
      <c r="N39" s="37"/>
      <c r="O39" s="37"/>
      <c r="P39" s="428" t="s">
        <v>289</v>
      </c>
      <c r="Q39" s="37"/>
      <c r="AC39" s="249"/>
      <c r="AD39" s="249"/>
      <c r="AE39" s="249"/>
      <c r="AF39" s="249"/>
      <c r="AG39" s="249"/>
      <c r="AH39" s="249"/>
      <c r="AI39" s="249"/>
      <c r="AJ39" s="249"/>
      <c r="AK39" s="243"/>
    </row>
    <row r="40" spans="1:37" ht="3" customHeight="1">
      <c r="A40" s="250">
        <v>1</v>
      </c>
      <c r="B40" s="660"/>
      <c r="C40" s="660"/>
      <c r="D40" s="660"/>
      <c r="E40" s="660"/>
      <c r="F40" s="660"/>
      <c r="G40" s="660"/>
      <c r="H40" s="660"/>
      <c r="I40" s="660"/>
      <c r="J40" s="660"/>
      <c r="K40" s="660"/>
      <c r="L40" s="660"/>
      <c r="M40" s="660"/>
      <c r="N40" s="660"/>
      <c r="O40" s="660"/>
      <c r="P40" s="660"/>
      <c r="Q40" s="660"/>
      <c r="R40" s="660"/>
      <c r="S40" s="660"/>
      <c r="T40" s="660"/>
      <c r="U40" s="660"/>
      <c r="V40" s="660"/>
      <c r="W40" s="660"/>
      <c r="X40" s="660"/>
      <c r="Y40" s="660"/>
      <c r="Z40" s="660"/>
      <c r="AA40" s="660"/>
      <c r="AB40" s="660"/>
      <c r="AC40" s="660"/>
      <c r="AD40" s="660"/>
      <c r="AE40" s="660"/>
      <c r="AF40" s="660"/>
      <c r="AG40" s="660"/>
      <c r="AH40" s="660"/>
      <c r="AI40" s="660"/>
      <c r="AJ40" s="660"/>
      <c r="AK40" s="661"/>
    </row>
    <row r="41" spans="1:37" ht="13.5" customHeight="1">
      <c r="A41" s="251"/>
      <c r="B41" s="576" t="s">
        <v>263</v>
      </c>
      <c r="C41" s="576"/>
      <c r="D41" s="576"/>
      <c r="E41" s="576"/>
      <c r="F41" s="576"/>
      <c r="G41" s="576"/>
      <c r="H41" s="576"/>
      <c r="I41" s="576"/>
      <c r="J41" s="576"/>
      <c r="K41" s="576"/>
      <c r="L41" s="576"/>
      <c r="M41" s="576"/>
      <c r="N41" s="576"/>
      <c r="O41" s="576"/>
      <c r="P41" s="576"/>
      <c r="Q41" s="576"/>
      <c r="R41" s="576"/>
      <c r="S41" s="576"/>
      <c r="T41" s="576"/>
      <c r="U41" s="576"/>
      <c r="V41" s="576"/>
      <c r="W41" s="576"/>
      <c r="X41" s="576"/>
      <c r="Y41" s="576"/>
      <c r="Z41" s="576"/>
      <c r="AA41" s="576"/>
      <c r="AB41" s="576"/>
      <c r="AC41" s="576"/>
      <c r="AD41" s="576"/>
      <c r="AE41" s="576"/>
      <c r="AF41" s="576"/>
      <c r="AG41" s="576"/>
      <c r="AH41" s="576"/>
      <c r="AI41" s="576"/>
      <c r="AJ41" s="576"/>
      <c r="AK41" s="89"/>
    </row>
    <row r="42" spans="1:37" s="254" customFormat="1" ht="9" customHeight="1">
      <c r="A42" s="252"/>
      <c r="B42" s="626" t="s">
        <v>30</v>
      </c>
      <c r="C42" s="626"/>
      <c r="D42" s="626"/>
      <c r="E42" s="626"/>
      <c r="F42" s="626"/>
      <c r="G42" s="626"/>
      <c r="H42" s="626"/>
      <c r="I42" s="626" t="s">
        <v>31</v>
      </c>
      <c r="J42" s="626"/>
      <c r="K42" s="626"/>
      <c r="L42" s="626"/>
      <c r="M42" s="626"/>
      <c r="N42" s="626"/>
      <c r="O42" s="626"/>
      <c r="P42" s="626"/>
      <c r="Q42" s="626"/>
      <c r="R42" s="626"/>
      <c r="S42" s="626" t="s">
        <v>32</v>
      </c>
      <c r="T42" s="626"/>
      <c r="U42" s="626"/>
      <c r="V42" s="626"/>
      <c r="W42" s="626"/>
      <c r="X42" s="626"/>
      <c r="Y42" s="626"/>
      <c r="Z42" s="626"/>
      <c r="AA42" s="626" t="s">
        <v>33</v>
      </c>
      <c r="AB42" s="626"/>
      <c r="AC42" s="626"/>
      <c r="AD42" s="626"/>
      <c r="AE42" s="626"/>
      <c r="AF42" s="626"/>
      <c r="AG42" s="626"/>
      <c r="AH42" s="626"/>
      <c r="AI42" s="626"/>
      <c r="AJ42" s="626"/>
      <c r="AK42" s="253"/>
    </row>
    <row r="43" spans="1:37" s="257" customFormat="1" ht="15" customHeight="1">
      <c r="A43" s="255"/>
      <c r="B43" s="659" t="s">
        <v>22</v>
      </c>
      <c r="C43" s="659"/>
      <c r="D43" s="659"/>
      <c r="E43" s="659"/>
      <c r="F43" s="659"/>
      <c r="G43" s="659"/>
      <c r="H43" s="659"/>
      <c r="I43" s="655" t="s">
        <v>23</v>
      </c>
      <c r="J43" s="655"/>
      <c r="K43" s="655"/>
      <c r="L43" s="655"/>
      <c r="M43" s="655"/>
      <c r="N43" s="655"/>
      <c r="O43" s="655"/>
      <c r="P43" s="655"/>
      <c r="Q43" s="655"/>
      <c r="R43" s="655"/>
      <c r="S43" s="633"/>
      <c r="T43" s="633"/>
      <c r="U43" s="633"/>
      <c r="V43" s="633"/>
      <c r="W43" s="633"/>
      <c r="X43" s="633"/>
      <c r="Y43" s="633"/>
      <c r="Z43" s="633"/>
      <c r="AA43" s="633"/>
      <c r="AB43" s="633"/>
      <c r="AC43" s="633"/>
      <c r="AD43" s="633"/>
      <c r="AE43" s="633"/>
      <c r="AF43" s="633"/>
      <c r="AG43" s="633"/>
      <c r="AH43" s="633"/>
      <c r="AI43" s="633"/>
      <c r="AJ43" s="633"/>
      <c r="AK43" s="256"/>
    </row>
    <row r="44" spans="1:37" s="260" customFormat="1" ht="9" customHeight="1">
      <c r="A44" s="258"/>
      <c r="B44" s="656" t="s">
        <v>34</v>
      </c>
      <c r="C44" s="657"/>
      <c r="D44" s="657"/>
      <c r="E44" s="657"/>
      <c r="F44" s="657"/>
      <c r="G44" s="658"/>
      <c r="H44" s="656" t="s">
        <v>35</v>
      </c>
      <c r="I44" s="657"/>
      <c r="J44" s="657"/>
      <c r="K44" s="657"/>
      <c r="L44" s="657"/>
      <c r="M44" s="657"/>
      <c r="N44" s="657"/>
      <c r="O44" s="657"/>
      <c r="P44" s="658"/>
      <c r="Q44" s="656" t="s">
        <v>36</v>
      </c>
      <c r="R44" s="657"/>
      <c r="S44" s="657"/>
      <c r="T44" s="657"/>
      <c r="U44" s="657"/>
      <c r="V44" s="657"/>
      <c r="W44" s="657"/>
      <c r="X44" s="657"/>
      <c r="Y44" s="657"/>
      <c r="Z44" s="658"/>
      <c r="AA44" s="656" t="s">
        <v>90</v>
      </c>
      <c r="AB44" s="657"/>
      <c r="AC44" s="657"/>
      <c r="AD44" s="657"/>
      <c r="AE44" s="657"/>
      <c r="AF44" s="657"/>
      <c r="AG44" s="657"/>
      <c r="AH44" s="657"/>
      <c r="AI44" s="657"/>
      <c r="AJ44" s="658"/>
      <c r="AK44" s="259"/>
    </row>
    <row r="45" spans="1:37" s="257" customFormat="1" ht="15" customHeight="1">
      <c r="A45" s="255"/>
      <c r="B45" s="653"/>
      <c r="C45" s="653"/>
      <c r="D45" s="653"/>
      <c r="E45" s="653"/>
      <c r="F45" s="653"/>
      <c r="G45" s="653"/>
      <c r="H45" s="633"/>
      <c r="I45" s="633"/>
      <c r="J45" s="633"/>
      <c r="K45" s="633"/>
      <c r="L45" s="633"/>
      <c r="M45" s="633"/>
      <c r="N45" s="633"/>
      <c r="O45" s="633"/>
      <c r="P45" s="633"/>
      <c r="Q45" s="633"/>
      <c r="R45" s="633"/>
      <c r="S45" s="633"/>
      <c r="T45" s="633"/>
      <c r="U45" s="633"/>
      <c r="V45" s="633"/>
      <c r="W45" s="633"/>
      <c r="X45" s="633"/>
      <c r="Y45" s="633"/>
      <c r="Z45" s="633"/>
      <c r="AA45" s="633"/>
      <c r="AB45" s="633"/>
      <c r="AC45" s="633"/>
      <c r="AD45" s="633"/>
      <c r="AE45" s="633"/>
      <c r="AF45" s="633"/>
      <c r="AG45" s="633"/>
      <c r="AH45" s="633"/>
      <c r="AI45" s="633"/>
      <c r="AJ45" s="633"/>
      <c r="AK45" s="256"/>
    </row>
    <row r="46" spans="1:37" s="263" customFormat="1" ht="9" customHeight="1">
      <c r="A46" s="261"/>
      <c r="B46" s="626" t="s">
        <v>37</v>
      </c>
      <c r="C46" s="626"/>
      <c r="D46" s="626"/>
      <c r="E46" s="626"/>
      <c r="F46" s="626" t="s">
        <v>38</v>
      </c>
      <c r="G46" s="626"/>
      <c r="H46" s="626"/>
      <c r="I46" s="626"/>
      <c r="J46" s="626" t="s">
        <v>39</v>
      </c>
      <c r="K46" s="626"/>
      <c r="L46" s="626"/>
      <c r="M46" s="626"/>
      <c r="N46" s="626"/>
      <c r="O46" s="626"/>
      <c r="P46" s="626"/>
      <c r="Q46" s="626"/>
      <c r="R46" s="626"/>
      <c r="S46" s="626"/>
      <c r="T46" s="626"/>
      <c r="U46" s="626"/>
      <c r="V46" s="626"/>
      <c r="W46" s="626" t="s">
        <v>40</v>
      </c>
      <c r="X46" s="626"/>
      <c r="Y46" s="626"/>
      <c r="Z46" s="626"/>
      <c r="AA46" s="626"/>
      <c r="AB46" s="626"/>
      <c r="AC46" s="626"/>
      <c r="AD46" s="626"/>
      <c r="AE46" s="626"/>
      <c r="AF46" s="626"/>
      <c r="AG46" s="626"/>
      <c r="AH46" s="626"/>
      <c r="AI46" s="626"/>
      <c r="AJ46" s="626"/>
      <c r="AK46" s="262"/>
    </row>
    <row r="47" spans="1:37" s="266" customFormat="1" ht="15" customHeight="1">
      <c r="A47" s="264"/>
      <c r="B47" s="633"/>
      <c r="C47" s="633"/>
      <c r="D47" s="633"/>
      <c r="E47" s="633"/>
      <c r="F47" s="633"/>
      <c r="G47" s="633"/>
      <c r="H47" s="633"/>
      <c r="I47" s="633"/>
      <c r="J47" s="649"/>
      <c r="K47" s="649"/>
      <c r="L47" s="649"/>
      <c r="M47" s="649"/>
      <c r="N47" s="649"/>
      <c r="O47" s="649"/>
      <c r="P47" s="649"/>
      <c r="Q47" s="649"/>
      <c r="R47" s="649"/>
      <c r="S47" s="649"/>
      <c r="T47" s="649"/>
      <c r="U47" s="649"/>
      <c r="V47" s="649"/>
      <c r="W47" s="649"/>
      <c r="X47" s="649"/>
      <c r="Y47" s="649"/>
      <c r="Z47" s="649"/>
      <c r="AA47" s="649"/>
      <c r="AB47" s="649"/>
      <c r="AC47" s="649"/>
      <c r="AD47" s="649"/>
      <c r="AE47" s="649"/>
      <c r="AF47" s="649"/>
      <c r="AG47" s="649"/>
      <c r="AH47" s="649"/>
      <c r="AI47" s="649"/>
      <c r="AJ47" s="649"/>
      <c r="AK47" s="265"/>
    </row>
    <row r="48" spans="1:37" s="254" customFormat="1" ht="9" customHeight="1">
      <c r="A48" s="252"/>
      <c r="B48" s="656" t="s">
        <v>91</v>
      </c>
      <c r="C48" s="657"/>
      <c r="D48" s="657"/>
      <c r="E48" s="657"/>
      <c r="F48" s="657"/>
      <c r="G48" s="657"/>
      <c r="H48" s="657"/>
      <c r="I48" s="657"/>
      <c r="J48" s="657"/>
      <c r="K48" s="657"/>
      <c r="L48" s="657"/>
      <c r="M48" s="657"/>
      <c r="N48" s="657"/>
      <c r="O48" s="657"/>
      <c r="P48" s="657"/>
      <c r="Q48" s="657"/>
      <c r="R48" s="658"/>
      <c r="S48" s="657" t="s">
        <v>92</v>
      </c>
      <c r="T48" s="657"/>
      <c r="U48" s="657"/>
      <c r="V48" s="657"/>
      <c r="W48" s="657"/>
      <c r="X48" s="657"/>
      <c r="Y48" s="657"/>
      <c r="Z48" s="657"/>
      <c r="AA48" s="657"/>
      <c r="AB48" s="657"/>
      <c r="AC48" s="657"/>
      <c r="AD48" s="657"/>
      <c r="AE48" s="657"/>
      <c r="AF48" s="657"/>
      <c r="AG48" s="657"/>
      <c r="AH48" s="657"/>
      <c r="AI48" s="657"/>
      <c r="AJ48" s="658"/>
      <c r="AK48" s="253"/>
    </row>
    <row r="49" spans="1:41" s="257" customFormat="1" ht="15" customHeight="1">
      <c r="A49" s="255"/>
      <c r="B49" s="603"/>
      <c r="C49" s="604"/>
      <c r="D49" s="604"/>
      <c r="E49" s="604"/>
      <c r="F49" s="604"/>
      <c r="G49" s="604"/>
      <c r="H49" s="604"/>
      <c r="I49" s="604"/>
      <c r="J49" s="604"/>
      <c r="K49" s="604"/>
      <c r="L49" s="604"/>
      <c r="M49" s="604"/>
      <c r="N49" s="604"/>
      <c r="O49" s="604"/>
      <c r="P49" s="604"/>
      <c r="Q49" s="604"/>
      <c r="R49" s="605"/>
      <c r="S49" s="633"/>
      <c r="T49" s="633"/>
      <c r="U49" s="633"/>
      <c r="V49" s="633"/>
      <c r="W49" s="633"/>
      <c r="X49" s="633"/>
      <c r="Y49" s="633"/>
      <c r="Z49" s="633"/>
      <c r="AA49" s="633"/>
      <c r="AB49" s="633"/>
      <c r="AC49" s="633"/>
      <c r="AD49" s="633"/>
      <c r="AE49" s="633"/>
      <c r="AF49" s="633"/>
      <c r="AG49" s="633"/>
      <c r="AH49" s="633"/>
      <c r="AI49" s="633"/>
      <c r="AJ49" s="633"/>
      <c r="AK49" s="256"/>
    </row>
    <row r="50" spans="1:41" ht="3" customHeight="1">
      <c r="A50" s="251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89"/>
    </row>
    <row r="51" spans="1:41" s="19" customFormat="1" ht="13.5" customHeight="1">
      <c r="A51" s="237"/>
      <c r="B51" s="635" t="s">
        <v>272</v>
      </c>
      <c r="C51" s="635"/>
      <c r="D51" s="635"/>
      <c r="E51" s="635"/>
      <c r="F51" s="635"/>
      <c r="G51" s="635"/>
      <c r="H51" s="635"/>
      <c r="I51" s="635"/>
      <c r="J51" s="635"/>
      <c r="K51" s="635"/>
      <c r="L51" s="635"/>
      <c r="M51" s="635"/>
      <c r="N51" s="635"/>
      <c r="O51" s="635"/>
      <c r="P51" s="635"/>
      <c r="Q51" s="635"/>
      <c r="R51" s="635"/>
      <c r="S51" s="635"/>
      <c r="T51" s="635"/>
      <c r="U51" s="635"/>
      <c r="V51" s="635"/>
      <c r="W51" s="635"/>
      <c r="X51" s="635"/>
      <c r="Y51" s="635"/>
      <c r="Z51" s="635"/>
      <c r="AA51" s="635"/>
      <c r="AB51" s="635"/>
      <c r="AC51" s="635"/>
      <c r="AD51" s="635"/>
      <c r="AE51" s="635"/>
      <c r="AF51" s="635"/>
      <c r="AG51" s="635"/>
      <c r="AH51" s="635"/>
      <c r="AI51" s="635"/>
      <c r="AJ51" s="635"/>
      <c r="AK51" s="636"/>
      <c r="AO51" s="236"/>
    </row>
    <row r="52" spans="1:41" s="254" customFormat="1" ht="9" customHeight="1">
      <c r="A52" s="252"/>
      <c r="B52" s="656" t="s">
        <v>68</v>
      </c>
      <c r="C52" s="657"/>
      <c r="D52" s="657"/>
      <c r="E52" s="657"/>
      <c r="F52" s="657"/>
      <c r="G52" s="657"/>
      <c r="H52" s="658"/>
      <c r="I52" s="626" t="s">
        <v>69</v>
      </c>
      <c r="J52" s="626"/>
      <c r="K52" s="626"/>
      <c r="L52" s="626"/>
      <c r="M52" s="626"/>
      <c r="N52" s="626"/>
      <c r="O52" s="626"/>
      <c r="P52" s="626"/>
      <c r="Q52" s="626"/>
      <c r="R52" s="626"/>
      <c r="S52" s="626" t="s">
        <v>70</v>
      </c>
      <c r="T52" s="626"/>
      <c r="U52" s="626"/>
      <c r="V52" s="626"/>
      <c r="W52" s="626"/>
      <c r="X52" s="626"/>
      <c r="Y52" s="626"/>
      <c r="Z52" s="626"/>
      <c r="AA52" s="626" t="s">
        <v>71</v>
      </c>
      <c r="AB52" s="626"/>
      <c r="AC52" s="626"/>
      <c r="AD52" s="626"/>
      <c r="AE52" s="626"/>
      <c r="AF52" s="626"/>
      <c r="AG52" s="626"/>
      <c r="AH52" s="626"/>
      <c r="AI52" s="626"/>
      <c r="AJ52" s="626"/>
      <c r="AK52" s="253"/>
    </row>
    <row r="53" spans="1:41" s="257" customFormat="1" ht="15" customHeight="1">
      <c r="A53" s="255"/>
      <c r="B53" s="654" t="s">
        <v>23</v>
      </c>
      <c r="C53" s="654"/>
      <c r="D53" s="654"/>
      <c r="E53" s="654"/>
      <c r="F53" s="654"/>
      <c r="G53" s="654"/>
      <c r="H53" s="654"/>
      <c r="I53" s="655" t="str">
        <f>IF(B53&lt;&gt;"Polska","nie dotyczy","(wybierz z listy)")</f>
        <v>nie dotyczy</v>
      </c>
      <c r="J53" s="655"/>
      <c r="K53" s="655"/>
      <c r="L53" s="655"/>
      <c r="M53" s="655"/>
      <c r="N53" s="655"/>
      <c r="O53" s="655"/>
      <c r="P53" s="655"/>
      <c r="Q53" s="655"/>
      <c r="R53" s="655"/>
      <c r="S53" s="633"/>
      <c r="T53" s="633"/>
      <c r="U53" s="633"/>
      <c r="V53" s="633"/>
      <c r="W53" s="633"/>
      <c r="X53" s="633"/>
      <c r="Y53" s="633"/>
      <c r="Z53" s="633"/>
      <c r="AA53" s="633"/>
      <c r="AB53" s="633"/>
      <c r="AC53" s="633"/>
      <c r="AD53" s="633"/>
      <c r="AE53" s="633"/>
      <c r="AF53" s="633"/>
      <c r="AG53" s="633"/>
      <c r="AH53" s="633"/>
      <c r="AI53" s="633"/>
      <c r="AJ53" s="633"/>
      <c r="AK53" s="256"/>
    </row>
    <row r="54" spans="1:41" s="260" customFormat="1" ht="9" customHeight="1">
      <c r="A54" s="258"/>
      <c r="B54" s="656" t="s">
        <v>72</v>
      </c>
      <c r="C54" s="657"/>
      <c r="D54" s="657"/>
      <c r="E54" s="657"/>
      <c r="F54" s="657"/>
      <c r="G54" s="658"/>
      <c r="H54" s="656" t="s">
        <v>73</v>
      </c>
      <c r="I54" s="657"/>
      <c r="J54" s="657"/>
      <c r="K54" s="657"/>
      <c r="L54" s="657"/>
      <c r="M54" s="657"/>
      <c r="N54" s="657"/>
      <c r="O54" s="657"/>
      <c r="P54" s="658"/>
      <c r="Q54" s="656" t="s">
        <v>74</v>
      </c>
      <c r="R54" s="657"/>
      <c r="S54" s="657"/>
      <c r="T54" s="657"/>
      <c r="U54" s="657"/>
      <c r="V54" s="657"/>
      <c r="W54" s="657"/>
      <c r="X54" s="657"/>
      <c r="Y54" s="657"/>
      <c r="Z54" s="658"/>
      <c r="AA54" s="656" t="s">
        <v>75</v>
      </c>
      <c r="AB54" s="657"/>
      <c r="AC54" s="657"/>
      <c r="AD54" s="657"/>
      <c r="AE54" s="657"/>
      <c r="AF54" s="657"/>
      <c r="AG54" s="657"/>
      <c r="AH54" s="657"/>
      <c r="AI54" s="657"/>
      <c r="AJ54" s="658"/>
      <c r="AK54" s="259"/>
    </row>
    <row r="55" spans="1:41" s="257" customFormat="1" ht="15" customHeight="1">
      <c r="A55" s="255"/>
      <c r="B55" s="653"/>
      <c r="C55" s="653"/>
      <c r="D55" s="653"/>
      <c r="E55" s="653"/>
      <c r="F55" s="653"/>
      <c r="G55" s="653"/>
      <c r="H55" s="633"/>
      <c r="I55" s="633"/>
      <c r="J55" s="633"/>
      <c r="K55" s="633"/>
      <c r="L55" s="633"/>
      <c r="M55" s="633"/>
      <c r="N55" s="633"/>
      <c r="O55" s="633"/>
      <c r="P55" s="633"/>
      <c r="Q55" s="633"/>
      <c r="R55" s="633"/>
      <c r="S55" s="633"/>
      <c r="T55" s="633"/>
      <c r="U55" s="633"/>
      <c r="V55" s="633"/>
      <c r="W55" s="633"/>
      <c r="X55" s="633"/>
      <c r="Y55" s="633"/>
      <c r="Z55" s="633"/>
      <c r="AA55" s="633"/>
      <c r="AB55" s="633"/>
      <c r="AC55" s="633"/>
      <c r="AD55" s="633"/>
      <c r="AE55" s="633"/>
      <c r="AF55" s="633"/>
      <c r="AG55" s="633"/>
      <c r="AH55" s="633"/>
      <c r="AI55" s="633"/>
      <c r="AJ55" s="633"/>
      <c r="AK55" s="256"/>
    </row>
    <row r="56" spans="1:41" s="263" customFormat="1" ht="9" customHeight="1">
      <c r="A56" s="261"/>
      <c r="B56" s="626" t="s">
        <v>76</v>
      </c>
      <c r="C56" s="626"/>
      <c r="D56" s="626"/>
      <c r="E56" s="626"/>
      <c r="F56" s="626" t="s">
        <v>77</v>
      </c>
      <c r="G56" s="626"/>
      <c r="H56" s="626"/>
      <c r="I56" s="626"/>
      <c r="J56" s="626" t="s">
        <v>78</v>
      </c>
      <c r="K56" s="626"/>
      <c r="L56" s="626"/>
      <c r="M56" s="626"/>
      <c r="N56" s="626"/>
      <c r="O56" s="626"/>
      <c r="P56" s="626"/>
      <c r="Q56" s="626"/>
      <c r="R56" s="626"/>
      <c r="S56" s="626"/>
      <c r="T56" s="626"/>
      <c r="U56" s="626"/>
      <c r="V56" s="626"/>
      <c r="W56" s="626" t="s">
        <v>79</v>
      </c>
      <c r="X56" s="626"/>
      <c r="Y56" s="626"/>
      <c r="Z56" s="626"/>
      <c r="AA56" s="626"/>
      <c r="AB56" s="626"/>
      <c r="AC56" s="626"/>
      <c r="AD56" s="626"/>
      <c r="AE56" s="626"/>
      <c r="AF56" s="626"/>
      <c r="AG56" s="626"/>
      <c r="AH56" s="626"/>
      <c r="AI56" s="626"/>
      <c r="AJ56" s="626"/>
      <c r="AK56" s="262"/>
    </row>
    <row r="57" spans="1:41" s="266" customFormat="1" ht="15" customHeight="1">
      <c r="A57" s="264"/>
      <c r="B57" s="633"/>
      <c r="C57" s="633"/>
      <c r="D57" s="633"/>
      <c r="E57" s="633"/>
      <c r="F57" s="633"/>
      <c r="G57" s="633"/>
      <c r="H57" s="633"/>
      <c r="I57" s="633"/>
      <c r="J57" s="649"/>
      <c r="K57" s="649"/>
      <c r="L57" s="649"/>
      <c r="M57" s="649"/>
      <c r="N57" s="649"/>
      <c r="O57" s="649"/>
      <c r="P57" s="649"/>
      <c r="Q57" s="649"/>
      <c r="R57" s="649"/>
      <c r="S57" s="649"/>
      <c r="T57" s="649"/>
      <c r="U57" s="649"/>
      <c r="V57" s="649"/>
      <c r="W57" s="649"/>
      <c r="X57" s="649"/>
      <c r="Y57" s="649"/>
      <c r="Z57" s="649"/>
      <c r="AA57" s="649"/>
      <c r="AB57" s="649"/>
      <c r="AC57" s="649"/>
      <c r="AD57" s="649"/>
      <c r="AE57" s="649"/>
      <c r="AF57" s="649"/>
      <c r="AG57" s="649"/>
      <c r="AH57" s="649"/>
      <c r="AI57" s="649"/>
      <c r="AJ57" s="649"/>
      <c r="AK57" s="265"/>
    </row>
    <row r="58" spans="1:41" s="254" customFormat="1" ht="9" customHeight="1">
      <c r="A58" s="252"/>
      <c r="B58" s="650" t="s">
        <v>80</v>
      </c>
      <c r="C58" s="651"/>
      <c r="D58" s="651"/>
      <c r="E58" s="651"/>
      <c r="F58" s="651"/>
      <c r="G58" s="651"/>
      <c r="H58" s="651"/>
      <c r="I58" s="651"/>
      <c r="J58" s="651"/>
      <c r="K58" s="651"/>
      <c r="L58" s="651"/>
      <c r="M58" s="651"/>
      <c r="N58" s="651"/>
      <c r="O58" s="651"/>
      <c r="P58" s="651"/>
      <c r="Q58" s="651"/>
      <c r="R58" s="652"/>
      <c r="S58" s="651" t="s">
        <v>81</v>
      </c>
      <c r="T58" s="651"/>
      <c r="U58" s="651"/>
      <c r="V58" s="651"/>
      <c r="W58" s="651"/>
      <c r="X58" s="651"/>
      <c r="Y58" s="651"/>
      <c r="Z58" s="651"/>
      <c r="AA58" s="651"/>
      <c r="AB58" s="651"/>
      <c r="AC58" s="651"/>
      <c r="AD58" s="651"/>
      <c r="AE58" s="651"/>
      <c r="AF58" s="651"/>
      <c r="AG58" s="651"/>
      <c r="AH58" s="651"/>
      <c r="AI58" s="651"/>
      <c r="AJ58" s="652"/>
      <c r="AK58" s="253"/>
    </row>
    <row r="59" spans="1:41" s="257" customFormat="1" ht="15" customHeight="1">
      <c r="A59" s="255"/>
      <c r="B59" s="603"/>
      <c r="C59" s="604"/>
      <c r="D59" s="604"/>
      <c r="E59" s="604"/>
      <c r="F59" s="604"/>
      <c r="G59" s="604"/>
      <c r="H59" s="604"/>
      <c r="I59" s="604"/>
      <c r="J59" s="604"/>
      <c r="K59" s="604"/>
      <c r="L59" s="604"/>
      <c r="M59" s="604"/>
      <c r="N59" s="604"/>
      <c r="O59" s="604"/>
      <c r="P59" s="604"/>
      <c r="Q59" s="604"/>
      <c r="R59" s="605"/>
      <c r="S59" s="633"/>
      <c r="T59" s="633"/>
      <c r="U59" s="633"/>
      <c r="V59" s="633"/>
      <c r="W59" s="633"/>
      <c r="X59" s="633"/>
      <c r="Y59" s="633"/>
      <c r="Z59" s="633"/>
      <c r="AA59" s="633"/>
      <c r="AB59" s="633"/>
      <c r="AC59" s="633"/>
      <c r="AD59" s="633"/>
      <c r="AE59" s="633"/>
      <c r="AF59" s="633"/>
      <c r="AG59" s="633"/>
      <c r="AH59" s="633"/>
      <c r="AI59" s="633"/>
      <c r="AJ59" s="633"/>
      <c r="AK59" s="256"/>
    </row>
    <row r="60" spans="1:41" ht="3" customHeight="1">
      <c r="A60" s="26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89"/>
    </row>
    <row r="61" spans="1:41" s="19" customFormat="1" ht="13.5" customHeight="1">
      <c r="A61" s="237"/>
      <c r="B61" s="635" t="s">
        <v>218</v>
      </c>
      <c r="C61" s="635"/>
      <c r="D61" s="635"/>
      <c r="E61" s="635"/>
      <c r="F61" s="635"/>
      <c r="G61" s="635"/>
      <c r="H61" s="635"/>
      <c r="I61" s="635"/>
      <c r="J61" s="635"/>
      <c r="K61" s="635"/>
      <c r="L61" s="635"/>
      <c r="M61" s="635"/>
      <c r="N61" s="635"/>
      <c r="O61" s="635"/>
      <c r="P61" s="635"/>
      <c r="Q61" s="635"/>
      <c r="R61" s="635"/>
      <c r="S61" s="635"/>
      <c r="T61" s="635"/>
      <c r="U61" s="635"/>
      <c r="V61" s="635"/>
      <c r="W61" s="635"/>
      <c r="X61" s="635"/>
      <c r="Y61" s="635"/>
      <c r="Z61" s="635"/>
      <c r="AA61" s="635"/>
      <c r="AB61" s="635"/>
      <c r="AC61" s="635"/>
      <c r="AD61" s="635"/>
      <c r="AE61" s="635"/>
      <c r="AF61" s="635"/>
      <c r="AG61" s="635"/>
      <c r="AH61" s="635"/>
      <c r="AI61" s="635"/>
      <c r="AJ61" s="635"/>
      <c r="AK61" s="636"/>
      <c r="AO61" s="236"/>
    </row>
    <row r="62" spans="1:41" s="271" customFormat="1" ht="9" customHeight="1">
      <c r="A62" s="269"/>
      <c r="B62" s="600" t="s">
        <v>193</v>
      </c>
      <c r="C62" s="637"/>
      <c r="D62" s="637"/>
      <c r="E62" s="637"/>
      <c r="F62" s="637"/>
      <c r="G62" s="637"/>
      <c r="H62" s="637"/>
      <c r="I62" s="637"/>
      <c r="J62" s="637"/>
      <c r="K62" s="637"/>
      <c r="L62" s="637"/>
      <c r="M62" s="637"/>
      <c r="N62" s="600" t="s">
        <v>194</v>
      </c>
      <c r="O62" s="637"/>
      <c r="P62" s="637"/>
      <c r="Q62" s="637"/>
      <c r="R62" s="637"/>
      <c r="S62" s="637"/>
      <c r="T62" s="637"/>
      <c r="U62" s="637"/>
      <c r="V62" s="637"/>
      <c r="W62" s="637"/>
      <c r="X62" s="637"/>
      <c r="Y62" s="600" t="s">
        <v>195</v>
      </c>
      <c r="Z62" s="601"/>
      <c r="AA62" s="601"/>
      <c r="AB62" s="601"/>
      <c r="AC62" s="601"/>
      <c r="AD62" s="601"/>
      <c r="AE62" s="601"/>
      <c r="AF62" s="601"/>
      <c r="AG62" s="601"/>
      <c r="AH62" s="601"/>
      <c r="AI62" s="601"/>
      <c r="AJ62" s="602"/>
      <c r="AK62" s="270"/>
    </row>
    <row r="63" spans="1:41" s="271" customFormat="1" ht="15" customHeight="1">
      <c r="A63" s="269"/>
      <c r="B63" s="641"/>
      <c r="C63" s="642"/>
      <c r="D63" s="642"/>
      <c r="E63" s="642"/>
      <c r="F63" s="642"/>
      <c r="G63" s="643"/>
      <c r="H63" s="643"/>
      <c r="I63" s="643"/>
      <c r="J63" s="643"/>
      <c r="K63" s="643"/>
      <c r="L63" s="643"/>
      <c r="M63" s="643"/>
      <c r="N63" s="644"/>
      <c r="O63" s="643"/>
      <c r="P63" s="643"/>
      <c r="Q63" s="643"/>
      <c r="R63" s="643"/>
      <c r="S63" s="643"/>
      <c r="T63" s="643"/>
      <c r="U63" s="643"/>
      <c r="V63" s="643"/>
      <c r="W63" s="643"/>
      <c r="X63" s="645"/>
      <c r="Y63" s="644"/>
      <c r="Z63" s="643"/>
      <c r="AA63" s="643"/>
      <c r="AB63" s="643"/>
      <c r="AC63" s="643"/>
      <c r="AD63" s="643"/>
      <c r="AE63" s="643"/>
      <c r="AF63" s="643"/>
      <c r="AG63" s="643"/>
      <c r="AH63" s="643"/>
      <c r="AI63" s="643"/>
      <c r="AJ63" s="645"/>
      <c r="AK63" s="270"/>
    </row>
    <row r="64" spans="1:41" s="271" customFormat="1" ht="9" customHeight="1">
      <c r="A64" s="269"/>
      <c r="B64" s="600" t="s">
        <v>196</v>
      </c>
      <c r="C64" s="601"/>
      <c r="D64" s="601"/>
      <c r="E64" s="601"/>
      <c r="F64" s="602"/>
      <c r="G64" s="600" t="s">
        <v>197</v>
      </c>
      <c r="H64" s="601"/>
      <c r="I64" s="601"/>
      <c r="J64" s="601"/>
      <c r="K64" s="601"/>
      <c r="L64" s="601"/>
      <c r="M64" s="602"/>
      <c r="N64" s="600" t="s">
        <v>198</v>
      </c>
      <c r="O64" s="601"/>
      <c r="P64" s="601"/>
      <c r="Q64" s="601"/>
      <c r="R64" s="601"/>
      <c r="S64" s="601"/>
      <c r="T64" s="601"/>
      <c r="U64" s="601"/>
      <c r="V64" s="601"/>
      <c r="W64" s="601"/>
      <c r="X64" s="602"/>
      <c r="Y64" s="600" t="s">
        <v>199</v>
      </c>
      <c r="Z64" s="601"/>
      <c r="AA64" s="601"/>
      <c r="AB64" s="601"/>
      <c r="AC64" s="601"/>
      <c r="AD64" s="601"/>
      <c r="AE64" s="601"/>
      <c r="AF64" s="601"/>
      <c r="AG64" s="601"/>
      <c r="AH64" s="601"/>
      <c r="AI64" s="601"/>
      <c r="AJ64" s="602"/>
      <c r="AK64" s="270"/>
    </row>
    <row r="65" spans="1:41" s="271" customFormat="1" ht="15" customHeight="1">
      <c r="A65" s="269"/>
      <c r="B65" s="618" t="s">
        <v>23</v>
      </c>
      <c r="C65" s="619"/>
      <c r="D65" s="619"/>
      <c r="E65" s="619"/>
      <c r="F65" s="620"/>
      <c r="G65" s="615" t="str">
        <f>IF(B65&lt;&gt;"Polska","nie dotyczy","(wybierz z listy)")</f>
        <v>nie dotyczy</v>
      </c>
      <c r="H65" s="616"/>
      <c r="I65" s="616"/>
      <c r="J65" s="616"/>
      <c r="K65" s="616"/>
      <c r="L65" s="616"/>
      <c r="M65" s="617"/>
      <c r="N65" s="638"/>
      <c r="O65" s="639"/>
      <c r="P65" s="639"/>
      <c r="Q65" s="639"/>
      <c r="R65" s="639"/>
      <c r="S65" s="639"/>
      <c r="T65" s="639"/>
      <c r="U65" s="639"/>
      <c r="V65" s="639"/>
      <c r="W65" s="639"/>
      <c r="X65" s="640"/>
      <c r="Y65" s="603"/>
      <c r="Z65" s="604"/>
      <c r="AA65" s="604"/>
      <c r="AB65" s="604"/>
      <c r="AC65" s="604"/>
      <c r="AD65" s="604"/>
      <c r="AE65" s="604"/>
      <c r="AF65" s="604"/>
      <c r="AG65" s="604"/>
      <c r="AH65" s="604"/>
      <c r="AI65" s="604"/>
      <c r="AJ65" s="605"/>
      <c r="AK65" s="270"/>
    </row>
    <row r="66" spans="1:41" s="271" customFormat="1" ht="9" customHeight="1">
      <c r="A66" s="269"/>
      <c r="B66" s="600" t="s">
        <v>200</v>
      </c>
      <c r="C66" s="601"/>
      <c r="D66" s="601"/>
      <c r="E66" s="601"/>
      <c r="F66" s="602"/>
      <c r="G66" s="600" t="s">
        <v>201</v>
      </c>
      <c r="H66" s="601"/>
      <c r="I66" s="601"/>
      <c r="J66" s="601"/>
      <c r="K66" s="601"/>
      <c r="L66" s="601"/>
      <c r="M66" s="602"/>
      <c r="N66" s="600" t="s">
        <v>202</v>
      </c>
      <c r="O66" s="601"/>
      <c r="P66" s="601"/>
      <c r="Q66" s="601"/>
      <c r="R66" s="601"/>
      <c r="S66" s="601"/>
      <c r="T66" s="601"/>
      <c r="U66" s="601"/>
      <c r="V66" s="601"/>
      <c r="W66" s="601"/>
      <c r="X66" s="602"/>
      <c r="Y66" s="600" t="s">
        <v>203</v>
      </c>
      <c r="Z66" s="601"/>
      <c r="AA66" s="601"/>
      <c r="AB66" s="601"/>
      <c r="AC66" s="601"/>
      <c r="AD66" s="601"/>
      <c r="AE66" s="601"/>
      <c r="AF66" s="601"/>
      <c r="AG66" s="601"/>
      <c r="AH66" s="601"/>
      <c r="AI66" s="601"/>
      <c r="AJ66" s="602"/>
      <c r="AK66" s="270"/>
    </row>
    <row r="67" spans="1:41" s="271" customFormat="1" ht="15" customHeight="1">
      <c r="A67" s="269"/>
      <c r="B67" s="621"/>
      <c r="C67" s="622"/>
      <c r="D67" s="622"/>
      <c r="E67" s="622"/>
      <c r="F67" s="623"/>
      <c r="G67" s="603"/>
      <c r="H67" s="604"/>
      <c r="I67" s="604"/>
      <c r="J67" s="604"/>
      <c r="K67" s="604"/>
      <c r="L67" s="604"/>
      <c r="M67" s="605"/>
      <c r="N67" s="646"/>
      <c r="O67" s="647"/>
      <c r="P67" s="647"/>
      <c r="Q67" s="647"/>
      <c r="R67" s="647"/>
      <c r="S67" s="647"/>
      <c r="T67" s="647"/>
      <c r="U67" s="647"/>
      <c r="V67" s="647"/>
      <c r="W67" s="647"/>
      <c r="X67" s="648"/>
      <c r="Y67" s="603"/>
      <c r="Z67" s="604"/>
      <c r="AA67" s="604"/>
      <c r="AB67" s="604"/>
      <c r="AC67" s="604"/>
      <c r="AD67" s="604"/>
      <c r="AE67" s="604"/>
      <c r="AF67" s="604"/>
      <c r="AG67" s="604"/>
      <c r="AH67" s="604"/>
      <c r="AI67" s="604"/>
      <c r="AJ67" s="605"/>
      <c r="AK67" s="270"/>
    </row>
    <row r="68" spans="1:41" s="271" customFormat="1" ht="9" customHeight="1">
      <c r="A68" s="269"/>
      <c r="B68" s="600" t="s">
        <v>204</v>
      </c>
      <c r="C68" s="601"/>
      <c r="D68" s="601"/>
      <c r="E68" s="601"/>
      <c r="F68" s="602"/>
      <c r="G68" s="600" t="s">
        <v>205</v>
      </c>
      <c r="H68" s="601"/>
      <c r="I68" s="601"/>
      <c r="J68" s="601"/>
      <c r="K68" s="601"/>
      <c r="L68" s="601"/>
      <c r="M68" s="602"/>
      <c r="N68" s="606" t="s">
        <v>206</v>
      </c>
      <c r="O68" s="607"/>
      <c r="P68" s="607"/>
      <c r="Q68" s="607"/>
      <c r="R68" s="607"/>
      <c r="S68" s="607"/>
      <c r="T68" s="607"/>
      <c r="U68" s="607"/>
      <c r="V68" s="607"/>
      <c r="W68" s="607"/>
      <c r="X68" s="608"/>
      <c r="Y68" s="600" t="s">
        <v>207</v>
      </c>
      <c r="Z68" s="601"/>
      <c r="AA68" s="601"/>
      <c r="AB68" s="601"/>
      <c r="AC68" s="601"/>
      <c r="AD68" s="601"/>
      <c r="AE68" s="601"/>
      <c r="AF68" s="601"/>
      <c r="AG68" s="601"/>
      <c r="AH68" s="601"/>
      <c r="AI68" s="601"/>
      <c r="AJ68" s="602"/>
      <c r="AK68" s="270"/>
    </row>
    <row r="69" spans="1:41" s="271" customFormat="1" ht="15" customHeight="1">
      <c r="A69" s="269"/>
      <c r="B69" s="603"/>
      <c r="C69" s="604"/>
      <c r="D69" s="604"/>
      <c r="E69" s="604"/>
      <c r="F69" s="605"/>
      <c r="G69" s="603"/>
      <c r="H69" s="604"/>
      <c r="I69" s="604"/>
      <c r="J69" s="604"/>
      <c r="K69" s="604"/>
      <c r="L69" s="604"/>
      <c r="M69" s="605"/>
      <c r="N69" s="627"/>
      <c r="O69" s="628"/>
      <c r="P69" s="628"/>
      <c r="Q69" s="628"/>
      <c r="R69" s="628"/>
      <c r="S69" s="628"/>
      <c r="T69" s="628"/>
      <c r="U69" s="628"/>
      <c r="V69" s="628"/>
      <c r="W69" s="628"/>
      <c r="X69" s="629"/>
      <c r="Y69" s="630"/>
      <c r="Z69" s="631"/>
      <c r="AA69" s="631"/>
      <c r="AB69" s="631"/>
      <c r="AC69" s="631"/>
      <c r="AD69" s="631"/>
      <c r="AE69" s="631"/>
      <c r="AF69" s="631"/>
      <c r="AG69" s="631"/>
      <c r="AH69" s="631"/>
      <c r="AI69" s="631"/>
      <c r="AJ69" s="632"/>
      <c r="AK69" s="270"/>
    </row>
    <row r="70" spans="1:41" s="271" customFormat="1" ht="9" customHeight="1">
      <c r="A70" s="269"/>
      <c r="B70" s="600" t="s">
        <v>273</v>
      </c>
      <c r="C70" s="601"/>
      <c r="D70" s="601"/>
      <c r="E70" s="601"/>
      <c r="F70" s="601"/>
      <c r="G70" s="601"/>
      <c r="H70" s="601"/>
      <c r="I70" s="601"/>
      <c r="J70" s="601"/>
      <c r="K70" s="601"/>
      <c r="L70" s="601"/>
      <c r="M70" s="602"/>
      <c r="N70" s="600" t="s">
        <v>208</v>
      </c>
      <c r="O70" s="601"/>
      <c r="P70" s="601"/>
      <c r="Q70" s="601"/>
      <c r="R70" s="601"/>
      <c r="S70" s="601"/>
      <c r="T70" s="601"/>
      <c r="U70" s="601"/>
      <c r="V70" s="601"/>
      <c r="W70" s="601"/>
      <c r="X70" s="601"/>
      <c r="Y70" s="601"/>
      <c r="Z70" s="601"/>
      <c r="AA70" s="601"/>
      <c r="AB70" s="601"/>
      <c r="AC70" s="601"/>
      <c r="AD70" s="601"/>
      <c r="AE70" s="601"/>
      <c r="AF70" s="601"/>
      <c r="AG70" s="601"/>
      <c r="AH70" s="601"/>
      <c r="AI70" s="601"/>
      <c r="AJ70" s="602"/>
      <c r="AK70" s="270"/>
    </row>
    <row r="71" spans="1:41" s="271" customFormat="1" ht="15" customHeight="1">
      <c r="A71" s="269"/>
      <c r="B71" s="603"/>
      <c r="C71" s="604"/>
      <c r="D71" s="604"/>
      <c r="E71" s="604"/>
      <c r="F71" s="604"/>
      <c r="G71" s="604"/>
      <c r="H71" s="604"/>
      <c r="I71" s="604"/>
      <c r="J71" s="604"/>
      <c r="K71" s="604"/>
      <c r="L71" s="604"/>
      <c r="M71" s="605"/>
      <c r="N71" s="603"/>
      <c r="O71" s="604"/>
      <c r="P71" s="604"/>
      <c r="Q71" s="604"/>
      <c r="R71" s="604"/>
      <c r="S71" s="604"/>
      <c r="T71" s="604"/>
      <c r="U71" s="604"/>
      <c r="V71" s="604"/>
      <c r="W71" s="604"/>
      <c r="X71" s="604"/>
      <c r="Y71" s="604"/>
      <c r="Z71" s="604"/>
      <c r="AA71" s="604"/>
      <c r="AB71" s="604"/>
      <c r="AC71" s="604"/>
      <c r="AD71" s="604"/>
      <c r="AE71" s="604"/>
      <c r="AF71" s="604"/>
      <c r="AG71" s="604"/>
      <c r="AH71" s="604"/>
      <c r="AI71" s="604"/>
      <c r="AJ71" s="605"/>
      <c r="AK71" s="272"/>
    </row>
    <row r="72" spans="1:41" s="478" customFormat="1" ht="3" customHeight="1">
      <c r="A72" s="609"/>
      <c r="B72" s="610"/>
      <c r="C72" s="610"/>
      <c r="D72" s="610"/>
      <c r="E72" s="610"/>
      <c r="F72" s="610"/>
      <c r="G72" s="610"/>
      <c r="H72" s="610"/>
      <c r="I72" s="610"/>
      <c r="J72" s="610"/>
      <c r="K72" s="610"/>
      <c r="L72" s="610"/>
      <c r="M72" s="610"/>
      <c r="N72" s="610"/>
      <c r="O72" s="610"/>
      <c r="P72" s="610"/>
      <c r="Q72" s="610"/>
      <c r="R72" s="610"/>
      <c r="S72" s="610"/>
      <c r="T72" s="610"/>
      <c r="U72" s="610"/>
      <c r="V72" s="610"/>
      <c r="W72" s="610"/>
      <c r="X72" s="610"/>
      <c r="Y72" s="610"/>
      <c r="Z72" s="610"/>
      <c r="AA72" s="610"/>
      <c r="AB72" s="610"/>
      <c r="AC72" s="610"/>
      <c r="AD72" s="610"/>
      <c r="AE72" s="610"/>
      <c r="AF72" s="610"/>
      <c r="AG72" s="610"/>
      <c r="AH72" s="610"/>
      <c r="AI72" s="610"/>
      <c r="AJ72" s="610"/>
      <c r="AK72" s="611"/>
      <c r="AM72" s="271"/>
      <c r="AN72" s="271"/>
      <c r="AO72" s="271"/>
    </row>
    <row r="73" spans="1:41" s="19" customFormat="1" ht="13.5" customHeight="1">
      <c r="A73" s="237"/>
      <c r="B73" s="635" t="s">
        <v>219</v>
      </c>
      <c r="C73" s="635"/>
      <c r="D73" s="635"/>
      <c r="E73" s="635"/>
      <c r="F73" s="635"/>
      <c r="G73" s="635"/>
      <c r="H73" s="635"/>
      <c r="I73" s="635"/>
      <c r="J73" s="635"/>
      <c r="K73" s="635"/>
      <c r="L73" s="635"/>
      <c r="M73" s="635"/>
      <c r="N73" s="635"/>
      <c r="O73" s="635"/>
      <c r="P73" s="635"/>
      <c r="Q73" s="635"/>
      <c r="R73" s="635"/>
      <c r="S73" s="635"/>
      <c r="T73" s="635"/>
      <c r="U73" s="635"/>
      <c r="V73" s="635"/>
      <c r="W73" s="635"/>
      <c r="X73" s="635"/>
      <c r="Y73" s="635"/>
      <c r="Z73" s="635"/>
      <c r="AA73" s="635"/>
      <c r="AB73" s="635"/>
      <c r="AC73" s="635"/>
      <c r="AD73" s="635"/>
      <c r="AE73" s="635"/>
      <c r="AF73" s="635"/>
      <c r="AG73" s="635"/>
      <c r="AH73" s="635"/>
      <c r="AI73" s="635"/>
      <c r="AJ73" s="635"/>
      <c r="AK73" s="636"/>
      <c r="AO73" s="236"/>
    </row>
    <row r="74" spans="1:41" s="254" customFormat="1" ht="9" customHeight="1">
      <c r="A74" s="273"/>
      <c r="B74" s="626" t="s">
        <v>93</v>
      </c>
      <c r="C74" s="626"/>
      <c r="D74" s="626"/>
      <c r="E74" s="626"/>
      <c r="F74" s="626"/>
      <c r="G74" s="626"/>
      <c r="H74" s="626"/>
      <c r="I74" s="626"/>
      <c r="J74" s="626"/>
      <c r="K74" s="626"/>
      <c r="L74" s="626"/>
      <c r="M74" s="626"/>
      <c r="N74" s="626"/>
      <c r="O74" s="626" t="s">
        <v>94</v>
      </c>
      <c r="P74" s="626"/>
      <c r="Q74" s="626"/>
      <c r="R74" s="626"/>
      <c r="S74" s="626"/>
      <c r="T74" s="626"/>
      <c r="U74" s="626"/>
      <c r="V74" s="626"/>
      <c r="W74" s="626"/>
      <c r="X74" s="626"/>
      <c r="Y74" s="626"/>
      <c r="Z74" s="626"/>
      <c r="AA74" s="626" t="s">
        <v>274</v>
      </c>
      <c r="AB74" s="626"/>
      <c r="AC74" s="626"/>
      <c r="AD74" s="626"/>
      <c r="AE74" s="626"/>
      <c r="AF74" s="626"/>
      <c r="AG74" s="626"/>
      <c r="AH74" s="626"/>
      <c r="AI74" s="626"/>
      <c r="AJ74" s="626"/>
      <c r="AK74" s="274"/>
    </row>
    <row r="75" spans="1:41" ht="15" customHeight="1">
      <c r="A75" s="240"/>
      <c r="B75" s="624"/>
      <c r="C75" s="624"/>
      <c r="D75" s="624"/>
      <c r="E75" s="624"/>
      <c r="F75" s="624"/>
      <c r="G75" s="624"/>
      <c r="H75" s="624"/>
      <c r="I75" s="624"/>
      <c r="J75" s="624"/>
      <c r="K75" s="624"/>
      <c r="L75" s="624"/>
      <c r="M75" s="624"/>
      <c r="N75" s="624"/>
      <c r="O75" s="624"/>
      <c r="P75" s="624"/>
      <c r="Q75" s="624"/>
      <c r="R75" s="624"/>
      <c r="S75" s="624"/>
      <c r="T75" s="624"/>
      <c r="U75" s="624"/>
      <c r="V75" s="624"/>
      <c r="W75" s="624"/>
      <c r="X75" s="624"/>
      <c r="Y75" s="624"/>
      <c r="Z75" s="624"/>
      <c r="AA75" s="625"/>
      <c r="AB75" s="625"/>
      <c r="AC75" s="625"/>
      <c r="AD75" s="625"/>
      <c r="AE75" s="625"/>
      <c r="AF75" s="625"/>
      <c r="AG75" s="625"/>
      <c r="AH75" s="625"/>
      <c r="AI75" s="625"/>
      <c r="AJ75" s="625"/>
      <c r="AK75" s="275"/>
    </row>
    <row r="76" spans="1:41" s="254" customFormat="1" ht="9" customHeight="1">
      <c r="A76" s="273"/>
      <c r="B76" s="626" t="s">
        <v>209</v>
      </c>
      <c r="C76" s="626"/>
      <c r="D76" s="626"/>
      <c r="E76" s="626"/>
      <c r="F76" s="626"/>
      <c r="G76" s="626"/>
      <c r="H76" s="626"/>
      <c r="I76" s="626"/>
      <c r="J76" s="626"/>
      <c r="K76" s="626"/>
      <c r="L76" s="626"/>
      <c r="M76" s="626"/>
      <c r="N76" s="626"/>
      <c r="O76" s="626" t="s">
        <v>275</v>
      </c>
      <c r="P76" s="626"/>
      <c r="Q76" s="626"/>
      <c r="R76" s="626"/>
      <c r="S76" s="626"/>
      <c r="T76" s="626"/>
      <c r="U76" s="626"/>
      <c r="V76" s="626"/>
      <c r="W76" s="626"/>
      <c r="X76" s="626"/>
      <c r="Y76" s="626"/>
      <c r="Z76" s="626"/>
      <c r="AA76" s="626"/>
      <c r="AB76" s="626"/>
      <c r="AC76" s="626"/>
      <c r="AD76" s="626"/>
      <c r="AE76" s="626"/>
      <c r="AF76" s="626"/>
      <c r="AG76" s="626"/>
      <c r="AH76" s="626"/>
      <c r="AI76" s="626"/>
      <c r="AJ76" s="626"/>
      <c r="AK76" s="274"/>
    </row>
    <row r="77" spans="1:41" ht="15" customHeight="1">
      <c r="A77" s="240"/>
      <c r="B77" s="625"/>
      <c r="C77" s="625"/>
      <c r="D77" s="625"/>
      <c r="E77" s="625"/>
      <c r="F77" s="625"/>
      <c r="G77" s="625"/>
      <c r="H77" s="625"/>
      <c r="I77" s="625"/>
      <c r="J77" s="625"/>
      <c r="K77" s="625"/>
      <c r="L77" s="625"/>
      <c r="M77" s="625"/>
      <c r="N77" s="625"/>
      <c r="O77" s="624"/>
      <c r="P77" s="624"/>
      <c r="Q77" s="624"/>
      <c r="R77" s="624"/>
      <c r="S77" s="624"/>
      <c r="T77" s="624"/>
      <c r="U77" s="624"/>
      <c r="V77" s="624"/>
      <c r="W77" s="624"/>
      <c r="X77" s="624"/>
      <c r="Y77" s="624"/>
      <c r="Z77" s="624"/>
      <c r="AA77" s="624"/>
      <c r="AB77" s="624"/>
      <c r="AC77" s="624"/>
      <c r="AD77" s="624"/>
      <c r="AE77" s="624"/>
      <c r="AF77" s="624"/>
      <c r="AG77" s="624"/>
      <c r="AH77" s="624"/>
      <c r="AI77" s="624"/>
      <c r="AJ77" s="624"/>
      <c r="AK77" s="275"/>
      <c r="AN77" s="481"/>
      <c r="AO77" s="481"/>
    </row>
    <row r="78" spans="1:41" s="479" customFormat="1" ht="12.75" customHeight="1">
      <c r="A78" s="612"/>
      <c r="B78" s="613"/>
      <c r="C78" s="613"/>
      <c r="D78" s="613"/>
      <c r="E78" s="613"/>
      <c r="F78" s="613"/>
      <c r="G78" s="613"/>
      <c r="H78" s="613"/>
      <c r="I78" s="613"/>
      <c r="J78" s="613"/>
      <c r="K78" s="613"/>
      <c r="L78" s="613"/>
      <c r="M78" s="613"/>
      <c r="N78" s="613"/>
      <c r="O78" s="613"/>
      <c r="P78" s="613"/>
      <c r="Q78" s="613"/>
      <c r="R78" s="613"/>
      <c r="S78" s="613"/>
      <c r="T78" s="613"/>
      <c r="U78" s="613"/>
      <c r="V78" s="613"/>
      <c r="W78" s="613"/>
      <c r="X78" s="613"/>
      <c r="Y78" s="613"/>
      <c r="Z78" s="613"/>
      <c r="AA78" s="613"/>
      <c r="AB78" s="613"/>
      <c r="AC78" s="613"/>
      <c r="AD78" s="613"/>
      <c r="AE78" s="613"/>
      <c r="AF78" s="613"/>
      <c r="AG78" s="613"/>
      <c r="AH78" s="613"/>
      <c r="AI78" s="613"/>
      <c r="AJ78" s="613"/>
      <c r="AK78" s="614"/>
      <c r="AM78" s="489" t="s">
        <v>406</v>
      </c>
      <c r="AN78" s="485"/>
      <c r="AO78" s="485"/>
    </row>
    <row r="79" spans="1:41" s="257" customFormat="1" ht="23.25" customHeight="1">
      <c r="A79" s="276"/>
      <c r="B79" s="634" t="s">
        <v>318</v>
      </c>
      <c r="C79" s="634"/>
      <c r="D79" s="634"/>
      <c r="E79" s="634"/>
      <c r="F79" s="634"/>
      <c r="G79" s="634"/>
      <c r="H79" s="634"/>
      <c r="I79" s="634"/>
      <c r="J79" s="634"/>
      <c r="K79" s="634"/>
      <c r="L79" s="634"/>
      <c r="M79" s="634"/>
      <c r="N79" s="634"/>
      <c r="O79" s="634"/>
      <c r="P79" s="634"/>
      <c r="Q79" s="634"/>
      <c r="R79" s="634"/>
      <c r="S79" s="634"/>
      <c r="T79" s="634"/>
      <c r="U79" s="634"/>
      <c r="V79" s="634"/>
      <c r="W79" s="634"/>
      <c r="X79" s="634"/>
      <c r="Y79" s="634"/>
      <c r="Z79" s="634"/>
      <c r="AA79" s="634"/>
      <c r="AB79" s="634"/>
      <c r="AC79" s="634"/>
      <c r="AD79" s="634"/>
      <c r="AE79" s="634"/>
      <c r="AF79" s="634"/>
      <c r="AG79" s="634"/>
      <c r="AH79" s="634"/>
      <c r="AI79" s="634"/>
      <c r="AJ79" s="634"/>
      <c r="AK79" s="277"/>
      <c r="AM79" s="490" t="s">
        <v>407</v>
      </c>
      <c r="AN79" s="485"/>
      <c r="AO79" s="485"/>
    </row>
    <row r="80" spans="1:41" ht="19.5" customHeight="1">
      <c r="AN80" s="485"/>
      <c r="AO80" s="485"/>
    </row>
  </sheetData>
  <mergeCells count="145">
    <mergeCell ref="AL7:AO10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B45:G45"/>
    <mergeCell ref="H45:P45"/>
    <mergeCell ref="Q45:Z45"/>
    <mergeCell ref="AA45:AJ45"/>
    <mergeCell ref="B46:E46"/>
    <mergeCell ref="F46:I46"/>
    <mergeCell ref="J46:V46"/>
    <mergeCell ref="W46:AJ46"/>
    <mergeCell ref="I43:R43"/>
    <mergeCell ref="S43:Z43"/>
    <mergeCell ref="AA43:AJ43"/>
    <mergeCell ref="B44:G44"/>
    <mergeCell ref="H44:P44"/>
    <mergeCell ref="Q44:Z44"/>
    <mergeCell ref="AA44:AJ44"/>
    <mergeCell ref="B43:H43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N67:X67"/>
    <mergeCell ref="N66:X66"/>
    <mergeCell ref="Y66:AJ66"/>
    <mergeCell ref="B57:E57"/>
    <mergeCell ref="F57:I57"/>
    <mergeCell ref="J57:V57"/>
    <mergeCell ref="W57:AJ57"/>
    <mergeCell ref="B58:R58"/>
    <mergeCell ref="S58:AJ58"/>
    <mergeCell ref="O76:AJ76"/>
    <mergeCell ref="N69:X69"/>
    <mergeCell ref="Y69:AJ69"/>
    <mergeCell ref="B59:R59"/>
    <mergeCell ref="S59:AJ59"/>
    <mergeCell ref="B79:AJ79"/>
    <mergeCell ref="B61:AK61"/>
    <mergeCell ref="B62:M62"/>
    <mergeCell ref="N62:X62"/>
    <mergeCell ref="Y62:AJ62"/>
    <mergeCell ref="N65:X65"/>
    <mergeCell ref="Y65:AJ65"/>
    <mergeCell ref="B63:M63"/>
    <mergeCell ref="N63:X63"/>
    <mergeCell ref="Y63:AJ63"/>
    <mergeCell ref="N64:X64"/>
    <mergeCell ref="Y64:AJ64"/>
    <mergeCell ref="B77:N77"/>
    <mergeCell ref="O77:AJ77"/>
    <mergeCell ref="B71:M71"/>
    <mergeCell ref="B73:AK73"/>
    <mergeCell ref="B74:N74"/>
    <mergeCell ref="O74:Z74"/>
    <mergeCell ref="AA74:AJ74"/>
    <mergeCell ref="B70:M70"/>
    <mergeCell ref="N70:AJ70"/>
    <mergeCell ref="N71:AJ71"/>
    <mergeCell ref="Y67:AJ67"/>
    <mergeCell ref="N68:X68"/>
    <mergeCell ref="Y68:AJ68"/>
    <mergeCell ref="A72:AK72"/>
    <mergeCell ref="A78:AK78"/>
    <mergeCell ref="B64:F64"/>
    <mergeCell ref="G64:M64"/>
    <mergeCell ref="G65:M65"/>
    <mergeCell ref="G67:M67"/>
    <mergeCell ref="B65:F65"/>
    <mergeCell ref="B67:F67"/>
    <mergeCell ref="B69:F69"/>
    <mergeCell ref="B68:F68"/>
    <mergeCell ref="B66:F66"/>
    <mergeCell ref="G66:M66"/>
    <mergeCell ref="G68:M68"/>
    <mergeCell ref="G69:M69"/>
    <mergeCell ref="B75:N75"/>
    <mergeCell ref="O75:Z75"/>
    <mergeCell ref="AA75:AJ75"/>
    <mergeCell ref="B76:N76"/>
  </mergeCells>
  <dataValidations count="16">
    <dataValidation type="list" allowBlank="1" showInputMessage="1" showErrorMessage="1" sqref="I43:R43" xr:uid="{00000000-0002-0000-01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J16" xr:uid="{00000000-0002-0000-0100-000001000000}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 xr:uid="{00000000-0002-0000-0100-000002000000}">
      <formula1>"(wybierz z listy),złożenie wniosku,korekta wniosku,wycofanie wniosku w części,"</formula1>
    </dataValidation>
    <dataValidation type="list" allowBlank="1" showInputMessage="1" showErrorMessage="1" sqref="B32:J32 B53:H53 B65:F65" xr:uid="{00000000-0002-0000-0100-000003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K39:L39 L33:M34 AG23 V26:AE26 AH23:AJ24 N39:O39 AF21:AJ21" xr:uid="{00000000-0002-0000-0100-000004000000}">
      <formula1>0</formula1>
      <formula2>9</formula2>
    </dataValidation>
    <dataValidation type="list" allowBlank="1" showInputMessage="1" showErrorMessage="1" sqref="V32" xr:uid="{00000000-0002-0000-0100-000005000000}">
      <formula1>"(wybierz z listy),kobieta,mężczyzna"</formula1>
    </dataValidation>
    <dataValidation type="textLength" operator="equal" allowBlank="1" showInputMessage="1" showErrorMessage="1" errorTitle="Błąd!" error="W tym polu można wpisać tylko pojedynczą literę lub cyfrę" sqref="V25:X25 Q39 M12:U12 AB12:AJ12" xr:uid="{00000000-0002-0000-0100-000006000000}">
      <formula1>1</formula1>
    </dataValidation>
    <dataValidation type="list" allowBlank="1" showDropDown="1" showInputMessage="1" showErrorMessage="1" errorTitle="Błąd!" error="W tym polu można wpisać tylko znak &quot;X&quot;" sqref="AJ35 AA35" xr:uid="{00000000-0002-0000-0100-000007000000}">
      <formula1>"x,X"</formula1>
    </dataValidation>
    <dataValidation type="whole" allowBlank="1" showInputMessage="1" showErrorMessage="1" errorTitle="Błąd!" error="W tym polu można wpisać tylko pojedynczą cyfrę - w zakresie od 0 do 9" sqref="AF29:AJ29 V23:AF23 Y25:AD25 V29:AD29 W21:AE21" xr:uid="{00000000-0002-0000-0100-000008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Y35 AH35" xr:uid="{00000000-0002-0000-0100-000009000000}">
      <formula1>"x,X"</formula1>
    </dataValidation>
    <dataValidation type="list" allowBlank="1" showInputMessage="1" showErrorMessage="1" sqref="I53:R53 G65:M65" xr:uid="{00000000-0002-0000-0100-00000A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7:AO10" xr:uid="{00000000-0002-0000-0100-00000B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8, jak wskazuje zielona strzałka) i wybrać Wstaw." sqref="AM78" xr:uid="{00000000-0002-0000-0100-00000C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79" xr:uid="{00000000-0002-0000-0100-00000D000000}"/>
    <dataValidation type="list" allowBlank="1" showInputMessage="1" showErrorMessage="1" sqref="M16" xr:uid="{00000000-0002-0000-0100-00000E000000}">
      <formula1>#REF!</formula1>
    </dataValidation>
    <dataValidation type="whole" allowBlank="1" showInputMessage="1" showErrorMessage="1" errorTitle="Błąd!" error="W tym polu można wpisać tylko pojedynczą cyfrę - w zakresie od 0 do 9" sqref="V21" xr:uid="{00000000-0002-0000-0100-00000F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AK105"/>
  <sheetViews>
    <sheetView showGridLines="0" view="pageBreakPreview" topLeftCell="A91" zoomScaleNormal="150" zoomScaleSheetLayoutView="100" zoomScalePageLayoutView="110" workbookViewId="0">
      <selection activeCell="J67" sqref="J67:L67"/>
    </sheetView>
  </sheetViews>
  <sheetFormatPr defaultColWidth="9.140625" defaultRowHeight="12"/>
  <cols>
    <col min="1" max="1" width="3.140625" style="59" customWidth="1"/>
    <col min="2" max="2" width="3" style="59" customWidth="1"/>
    <col min="3" max="3" width="2.85546875" style="59" customWidth="1"/>
    <col min="4" max="4" width="3" style="59" customWidth="1"/>
    <col min="5" max="5" width="3.42578125" style="59" customWidth="1"/>
    <col min="6" max="6" width="2.7109375" style="59" customWidth="1"/>
    <col min="7" max="10" width="3" style="59" customWidth="1"/>
    <col min="11" max="14" width="3.42578125" style="59" customWidth="1"/>
    <col min="15" max="15" width="3.28515625" style="59" customWidth="1"/>
    <col min="16" max="16" width="2.85546875" style="59" customWidth="1"/>
    <col min="17" max="17" width="3" style="59" customWidth="1"/>
    <col min="18" max="19" width="2.7109375" style="59" customWidth="1"/>
    <col min="20" max="31" width="3" style="59" customWidth="1"/>
    <col min="32" max="34" width="2.85546875" style="59" customWidth="1"/>
    <col min="35" max="35" width="1.140625" style="59" customWidth="1"/>
    <col min="36" max="36" width="6.7109375" style="59" customWidth="1"/>
    <col min="37" max="16384" width="9.140625" style="59"/>
  </cols>
  <sheetData>
    <row r="1" spans="1:37" s="60" customFormat="1" ht="2.25" customHeight="1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</row>
    <row r="2" spans="1:37" s="60" customFormat="1" ht="15" customHeight="1">
      <c r="A2" s="824" t="s">
        <v>141</v>
      </c>
      <c r="B2" s="824"/>
      <c r="C2" s="824"/>
      <c r="D2" s="824"/>
      <c r="E2" s="824"/>
      <c r="F2" s="824"/>
      <c r="G2" s="824"/>
      <c r="H2" s="824"/>
      <c r="I2" s="824"/>
      <c r="J2" s="824"/>
      <c r="K2" s="824"/>
      <c r="L2" s="825"/>
      <c r="M2" s="825"/>
      <c r="N2" s="825"/>
      <c r="O2" s="825"/>
      <c r="P2" s="825"/>
      <c r="Q2" s="825"/>
      <c r="R2" s="825"/>
      <c r="S2" s="825"/>
      <c r="T2" s="825"/>
      <c r="U2" s="825"/>
      <c r="V2" s="825"/>
      <c r="W2" s="825"/>
      <c r="X2" s="825"/>
      <c r="Y2" s="825"/>
      <c r="Z2" s="825"/>
      <c r="AA2" s="825"/>
      <c r="AB2" s="825"/>
      <c r="AC2" s="825"/>
      <c r="AD2" s="825"/>
      <c r="AE2" s="825"/>
      <c r="AF2" s="825"/>
      <c r="AG2" s="825"/>
      <c r="AH2" s="825"/>
      <c r="AI2" s="825"/>
    </row>
    <row r="3" spans="1:37" ht="2.2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</row>
    <row r="4" spans="1:37" s="25" customFormat="1" ht="15" customHeight="1">
      <c r="A4" s="569" t="s">
        <v>276</v>
      </c>
      <c r="B4" s="569"/>
      <c r="C4" s="569"/>
      <c r="D4" s="569"/>
      <c r="E4" s="569"/>
      <c r="F4" s="569"/>
      <c r="G4" s="569"/>
      <c r="H4" s="569"/>
      <c r="I4" s="569"/>
      <c r="J4" s="569"/>
      <c r="K4" s="569"/>
      <c r="L4" s="569"/>
      <c r="M4" s="569"/>
      <c r="N4" s="569"/>
      <c r="O4" s="569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25" customFormat="1" ht="2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</row>
    <row r="6" spans="1:37" s="25" customFormat="1" ht="12" customHeight="1">
      <c r="A6" s="572" t="s">
        <v>82</v>
      </c>
      <c r="B6" s="573"/>
      <c r="C6" s="573"/>
      <c r="D6" s="573"/>
      <c r="E6" s="573"/>
      <c r="F6" s="573"/>
      <c r="G6" s="573"/>
      <c r="H6" s="573"/>
      <c r="I6" s="573"/>
      <c r="J6" s="573"/>
      <c r="K6" s="573"/>
      <c r="L6" s="573"/>
      <c r="M6" s="573"/>
      <c r="N6" s="573"/>
      <c r="O6" s="573"/>
      <c r="P6" s="573"/>
      <c r="Q6" s="573"/>
      <c r="R6" s="573"/>
      <c r="S6" s="573"/>
      <c r="T6" s="573"/>
      <c r="U6" s="573"/>
      <c r="V6" s="573"/>
      <c r="W6" s="573"/>
      <c r="X6" s="573"/>
      <c r="Y6" s="573"/>
      <c r="Z6" s="573"/>
      <c r="AA6" s="573"/>
      <c r="AB6" s="573"/>
      <c r="AC6" s="573"/>
      <c r="AD6" s="573"/>
      <c r="AE6" s="573"/>
      <c r="AF6" s="573"/>
      <c r="AG6" s="573"/>
      <c r="AH6" s="573"/>
      <c r="AI6" s="574"/>
    </row>
    <row r="7" spans="1:37" s="25" customFormat="1" ht="80.099999999999994" customHeight="1">
      <c r="A7" s="818"/>
      <c r="B7" s="819"/>
      <c r="C7" s="819"/>
      <c r="D7" s="819"/>
      <c r="E7" s="819"/>
      <c r="F7" s="819"/>
      <c r="G7" s="819"/>
      <c r="H7" s="819"/>
      <c r="I7" s="819"/>
      <c r="J7" s="819"/>
      <c r="K7" s="819"/>
      <c r="L7" s="819"/>
      <c r="M7" s="819"/>
      <c r="N7" s="819"/>
      <c r="O7" s="819"/>
      <c r="P7" s="819"/>
      <c r="Q7" s="819"/>
      <c r="R7" s="819"/>
      <c r="S7" s="819"/>
      <c r="T7" s="819"/>
      <c r="U7" s="819"/>
      <c r="V7" s="819"/>
      <c r="W7" s="819"/>
      <c r="X7" s="819"/>
      <c r="Y7" s="819"/>
      <c r="Z7" s="819"/>
      <c r="AA7" s="819"/>
      <c r="AB7" s="819"/>
      <c r="AC7" s="819"/>
      <c r="AD7" s="819"/>
      <c r="AE7" s="819"/>
      <c r="AF7" s="819"/>
      <c r="AG7" s="819"/>
      <c r="AH7" s="819"/>
      <c r="AI7" s="820"/>
    </row>
    <row r="8" spans="1:37" s="25" customFormat="1" ht="15" customHeight="1">
      <c r="A8" s="821"/>
      <c r="B8" s="822"/>
      <c r="C8" s="822"/>
      <c r="D8" s="822"/>
      <c r="E8" s="822"/>
      <c r="F8" s="822"/>
      <c r="G8" s="822"/>
      <c r="H8" s="822"/>
      <c r="I8" s="822"/>
      <c r="J8" s="822"/>
      <c r="K8" s="822"/>
      <c r="L8" s="822"/>
      <c r="M8" s="822"/>
      <c r="N8" s="822"/>
      <c r="O8" s="822"/>
      <c r="P8" s="822"/>
      <c r="Q8" s="822"/>
      <c r="R8" s="822"/>
      <c r="S8" s="822"/>
      <c r="T8" s="822"/>
      <c r="U8" s="822"/>
      <c r="V8" s="822"/>
      <c r="W8" s="822"/>
      <c r="X8" s="822"/>
      <c r="Y8" s="822"/>
      <c r="Z8" s="822"/>
      <c r="AA8" s="822"/>
      <c r="AB8" s="822"/>
      <c r="AC8" s="822"/>
      <c r="AD8" s="822"/>
      <c r="AE8" s="822"/>
      <c r="AF8" s="822"/>
      <c r="AG8" s="822"/>
      <c r="AH8" s="822"/>
      <c r="AI8" s="823"/>
      <c r="AK8" s="493" t="s">
        <v>409</v>
      </c>
    </row>
    <row r="9" spans="1:37" s="25" customFormat="1" ht="5.0999999999999996" customHeight="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</row>
    <row r="10" spans="1:37" s="25" customFormat="1" ht="12" customHeight="1">
      <c r="A10" s="572" t="s">
        <v>83</v>
      </c>
      <c r="B10" s="573"/>
      <c r="C10" s="573"/>
      <c r="D10" s="573"/>
      <c r="E10" s="573"/>
      <c r="F10" s="573"/>
      <c r="G10" s="573"/>
      <c r="H10" s="573"/>
      <c r="I10" s="573"/>
      <c r="J10" s="573"/>
      <c r="K10" s="573"/>
      <c r="L10" s="573"/>
      <c r="M10" s="573"/>
      <c r="N10" s="573"/>
      <c r="O10" s="573"/>
      <c r="P10" s="573"/>
      <c r="Q10" s="573"/>
      <c r="R10" s="573"/>
      <c r="S10" s="573"/>
      <c r="T10" s="573"/>
      <c r="U10" s="573"/>
      <c r="V10" s="573"/>
      <c r="W10" s="573"/>
      <c r="X10" s="573"/>
      <c r="Y10" s="573"/>
      <c r="Z10" s="573"/>
      <c r="AA10" s="573"/>
      <c r="AB10" s="573"/>
      <c r="AC10" s="573"/>
      <c r="AD10" s="573"/>
      <c r="AE10" s="573"/>
      <c r="AF10" s="573"/>
      <c r="AG10" s="573"/>
      <c r="AH10" s="573"/>
      <c r="AI10" s="574"/>
    </row>
    <row r="11" spans="1:37" s="25" customFormat="1" ht="80.099999999999994" customHeight="1">
      <c r="A11" s="818"/>
      <c r="B11" s="819"/>
      <c r="C11" s="819"/>
      <c r="D11" s="819"/>
      <c r="E11" s="819"/>
      <c r="F11" s="819"/>
      <c r="G11" s="819"/>
      <c r="H11" s="819"/>
      <c r="I11" s="819"/>
      <c r="J11" s="819"/>
      <c r="K11" s="819"/>
      <c r="L11" s="819"/>
      <c r="M11" s="819"/>
      <c r="N11" s="819"/>
      <c r="O11" s="819"/>
      <c r="P11" s="819"/>
      <c r="Q11" s="819"/>
      <c r="R11" s="819"/>
      <c r="S11" s="819"/>
      <c r="T11" s="819"/>
      <c r="U11" s="819"/>
      <c r="V11" s="819"/>
      <c r="W11" s="819"/>
      <c r="X11" s="819"/>
      <c r="Y11" s="819"/>
      <c r="Z11" s="819"/>
      <c r="AA11" s="819"/>
      <c r="AB11" s="819"/>
      <c r="AC11" s="819"/>
      <c r="AD11" s="819"/>
      <c r="AE11" s="819"/>
      <c r="AF11" s="819"/>
      <c r="AG11" s="819"/>
      <c r="AH11" s="819"/>
      <c r="AI11" s="820"/>
    </row>
    <row r="12" spans="1:37" s="25" customFormat="1" ht="15" customHeight="1">
      <c r="A12" s="821"/>
      <c r="B12" s="822"/>
      <c r="C12" s="822"/>
      <c r="D12" s="822"/>
      <c r="E12" s="822"/>
      <c r="F12" s="822"/>
      <c r="G12" s="822"/>
      <c r="H12" s="822"/>
      <c r="I12" s="822"/>
      <c r="J12" s="822"/>
      <c r="K12" s="822"/>
      <c r="L12" s="822"/>
      <c r="M12" s="822"/>
      <c r="N12" s="822"/>
      <c r="O12" s="822"/>
      <c r="P12" s="822"/>
      <c r="Q12" s="822"/>
      <c r="R12" s="822"/>
      <c r="S12" s="822"/>
      <c r="T12" s="822"/>
      <c r="U12" s="822"/>
      <c r="V12" s="822"/>
      <c r="W12" s="822"/>
      <c r="X12" s="822"/>
      <c r="Y12" s="822"/>
      <c r="Z12" s="822"/>
      <c r="AA12" s="822"/>
      <c r="AB12" s="822"/>
      <c r="AC12" s="822"/>
      <c r="AD12" s="822"/>
      <c r="AE12" s="822"/>
      <c r="AF12" s="822"/>
      <c r="AG12" s="822"/>
      <c r="AH12" s="822"/>
      <c r="AI12" s="823"/>
    </row>
    <row r="13" spans="1:37" s="25" customFormat="1" ht="5.0999999999999996" customHeight="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</row>
    <row r="14" spans="1:37" s="25" customFormat="1" ht="12" customHeight="1">
      <c r="A14" s="572" t="s">
        <v>103</v>
      </c>
      <c r="B14" s="573"/>
      <c r="C14" s="573"/>
      <c r="D14" s="573"/>
      <c r="E14" s="573"/>
      <c r="F14" s="573"/>
      <c r="G14" s="573"/>
      <c r="H14" s="573"/>
      <c r="I14" s="573"/>
      <c r="J14" s="573"/>
      <c r="K14" s="573"/>
      <c r="L14" s="573"/>
      <c r="M14" s="573"/>
      <c r="N14" s="573"/>
      <c r="O14" s="573"/>
      <c r="P14" s="573"/>
      <c r="Q14" s="573"/>
      <c r="R14" s="573"/>
      <c r="S14" s="573"/>
      <c r="T14" s="573"/>
      <c r="U14" s="573"/>
      <c r="V14" s="573"/>
      <c r="W14" s="573"/>
      <c r="X14" s="573"/>
      <c r="Y14" s="573"/>
      <c r="Z14" s="573"/>
      <c r="AA14" s="573"/>
      <c r="AB14" s="573"/>
      <c r="AC14" s="573"/>
      <c r="AD14" s="573"/>
      <c r="AE14" s="573"/>
      <c r="AF14" s="573"/>
      <c r="AG14" s="573"/>
      <c r="AH14" s="573"/>
      <c r="AI14" s="574"/>
    </row>
    <row r="15" spans="1:37" s="25" customFormat="1" ht="80.099999999999994" customHeight="1">
      <c r="A15" s="818"/>
      <c r="B15" s="819"/>
      <c r="C15" s="819"/>
      <c r="D15" s="819"/>
      <c r="E15" s="819"/>
      <c r="F15" s="819"/>
      <c r="G15" s="819"/>
      <c r="H15" s="819"/>
      <c r="I15" s="819"/>
      <c r="J15" s="819"/>
      <c r="K15" s="819"/>
      <c r="L15" s="819"/>
      <c r="M15" s="819"/>
      <c r="N15" s="819"/>
      <c r="O15" s="819"/>
      <c r="P15" s="819"/>
      <c r="Q15" s="819"/>
      <c r="R15" s="819"/>
      <c r="S15" s="819"/>
      <c r="T15" s="819"/>
      <c r="U15" s="819"/>
      <c r="V15" s="819"/>
      <c r="W15" s="819"/>
      <c r="X15" s="819"/>
      <c r="Y15" s="819"/>
      <c r="Z15" s="819"/>
      <c r="AA15" s="819"/>
      <c r="AB15" s="819"/>
      <c r="AC15" s="819"/>
      <c r="AD15" s="819"/>
      <c r="AE15" s="819"/>
      <c r="AF15" s="819"/>
      <c r="AG15" s="819"/>
      <c r="AH15" s="819"/>
      <c r="AI15" s="820"/>
    </row>
    <row r="16" spans="1:37" s="25" customFormat="1" ht="15" customHeight="1">
      <c r="A16" s="821"/>
      <c r="B16" s="822"/>
      <c r="C16" s="822"/>
      <c r="D16" s="822"/>
      <c r="E16" s="822"/>
      <c r="F16" s="822"/>
      <c r="G16" s="822"/>
      <c r="H16" s="822"/>
      <c r="I16" s="822"/>
      <c r="J16" s="822"/>
      <c r="K16" s="822"/>
      <c r="L16" s="822"/>
      <c r="M16" s="822"/>
      <c r="N16" s="822"/>
      <c r="O16" s="822"/>
      <c r="P16" s="822"/>
      <c r="Q16" s="822"/>
      <c r="R16" s="822"/>
      <c r="S16" s="822"/>
      <c r="T16" s="822"/>
      <c r="U16" s="822"/>
      <c r="V16" s="822"/>
      <c r="W16" s="822"/>
      <c r="X16" s="822"/>
      <c r="Y16" s="822"/>
      <c r="Z16" s="822"/>
      <c r="AA16" s="822"/>
      <c r="AB16" s="822"/>
      <c r="AC16" s="822"/>
      <c r="AD16" s="822"/>
      <c r="AE16" s="822"/>
      <c r="AF16" s="822"/>
      <c r="AG16" s="822"/>
      <c r="AH16" s="822"/>
      <c r="AI16" s="823"/>
    </row>
    <row r="17" spans="1:35" s="25" customFormat="1" ht="5.0999999999999996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</row>
    <row r="18" spans="1:35" ht="15" customHeight="1">
      <c r="A18" s="732" t="s">
        <v>84</v>
      </c>
      <c r="B18" s="733"/>
      <c r="C18" s="733"/>
      <c r="D18" s="733"/>
      <c r="E18" s="733"/>
      <c r="F18" s="733"/>
      <c r="G18" s="733"/>
      <c r="H18" s="733"/>
      <c r="I18" s="733"/>
      <c r="J18" s="733"/>
      <c r="K18" s="733"/>
      <c r="L18" s="733"/>
      <c r="M18" s="733"/>
      <c r="N18" s="733"/>
      <c r="O18" s="733"/>
      <c r="P18" s="733"/>
      <c r="Q18" s="733"/>
      <c r="R18" s="733"/>
      <c r="S18" s="733"/>
      <c r="T18" s="733"/>
      <c r="U18" s="733"/>
      <c r="V18" s="733"/>
      <c r="W18" s="733"/>
      <c r="X18" s="733"/>
      <c r="Y18" s="733"/>
      <c r="Z18" s="733"/>
      <c r="AA18" s="733"/>
      <c r="AB18" s="733"/>
      <c r="AC18" s="733"/>
      <c r="AD18" s="733"/>
      <c r="AE18" s="733"/>
      <c r="AF18" s="733"/>
      <c r="AG18" s="733"/>
      <c r="AH18" s="733"/>
      <c r="AI18" s="734"/>
    </row>
    <row r="19" spans="1:35" ht="159.94999999999999" customHeight="1">
      <c r="A19" s="793"/>
      <c r="B19" s="794"/>
      <c r="C19" s="794"/>
      <c r="D19" s="794"/>
      <c r="E19" s="794"/>
      <c r="F19" s="794"/>
      <c r="G19" s="794"/>
      <c r="H19" s="794"/>
      <c r="I19" s="794"/>
      <c r="J19" s="794"/>
      <c r="K19" s="794"/>
      <c r="L19" s="794"/>
      <c r="M19" s="794"/>
      <c r="N19" s="794"/>
      <c r="O19" s="794"/>
      <c r="P19" s="794"/>
      <c r="Q19" s="794"/>
      <c r="R19" s="794"/>
      <c r="S19" s="794"/>
      <c r="T19" s="794"/>
      <c r="U19" s="794"/>
      <c r="V19" s="794"/>
      <c r="W19" s="794"/>
      <c r="X19" s="794"/>
      <c r="Y19" s="794"/>
      <c r="Z19" s="794"/>
      <c r="AA19" s="794"/>
      <c r="AB19" s="794"/>
      <c r="AC19" s="794"/>
      <c r="AD19" s="794"/>
      <c r="AE19" s="794"/>
      <c r="AF19" s="794"/>
      <c r="AG19" s="794"/>
      <c r="AH19" s="794"/>
      <c r="AI19" s="795"/>
    </row>
    <row r="20" spans="1:35" s="60" customFormat="1" ht="15" customHeight="1">
      <c r="A20" s="796"/>
      <c r="B20" s="797"/>
      <c r="C20" s="797"/>
      <c r="D20" s="797"/>
      <c r="E20" s="797"/>
      <c r="F20" s="797"/>
      <c r="G20" s="797"/>
      <c r="H20" s="797"/>
      <c r="I20" s="797"/>
      <c r="J20" s="797"/>
      <c r="K20" s="797"/>
      <c r="L20" s="797"/>
      <c r="M20" s="797"/>
      <c r="N20" s="797"/>
      <c r="O20" s="797"/>
      <c r="P20" s="797"/>
      <c r="Q20" s="797"/>
      <c r="R20" s="797"/>
      <c r="S20" s="797"/>
      <c r="T20" s="797"/>
      <c r="U20" s="797"/>
      <c r="V20" s="797"/>
      <c r="W20" s="797"/>
      <c r="X20" s="797"/>
      <c r="Y20" s="797"/>
      <c r="Z20" s="797"/>
      <c r="AA20" s="797"/>
      <c r="AB20" s="797"/>
      <c r="AC20" s="797"/>
      <c r="AD20" s="797"/>
      <c r="AE20" s="797"/>
      <c r="AF20" s="797"/>
      <c r="AG20" s="797"/>
      <c r="AH20" s="797"/>
      <c r="AI20" s="798"/>
    </row>
    <row r="21" spans="1:35" s="60" customFormat="1" ht="5.0999999999999996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65"/>
    </row>
    <row r="22" spans="1:35" s="60" customFormat="1" ht="15" customHeight="1">
      <c r="A22" s="732" t="s">
        <v>119</v>
      </c>
      <c r="B22" s="733"/>
      <c r="C22" s="733"/>
      <c r="D22" s="733"/>
      <c r="E22" s="733"/>
      <c r="F22" s="733"/>
      <c r="G22" s="733"/>
      <c r="H22" s="733"/>
      <c r="I22" s="733"/>
      <c r="J22" s="733"/>
      <c r="K22" s="733"/>
      <c r="L22" s="733"/>
      <c r="M22" s="733"/>
      <c r="N22" s="733"/>
      <c r="O22" s="733"/>
      <c r="P22" s="733"/>
      <c r="Q22" s="733"/>
      <c r="R22" s="733"/>
      <c r="S22" s="733"/>
      <c r="T22" s="733"/>
      <c r="U22" s="733"/>
      <c r="V22" s="733"/>
      <c r="W22" s="733"/>
      <c r="X22" s="733"/>
      <c r="Y22" s="733"/>
      <c r="Z22" s="733"/>
      <c r="AA22" s="733"/>
      <c r="AB22" s="733"/>
      <c r="AC22" s="733"/>
      <c r="AD22" s="733"/>
      <c r="AE22" s="733"/>
      <c r="AF22" s="733"/>
      <c r="AG22" s="733"/>
      <c r="AH22" s="733"/>
      <c r="AI22" s="734"/>
    </row>
    <row r="23" spans="1:35" s="60" customFormat="1" ht="45" customHeight="1">
      <c r="A23" s="799"/>
      <c r="B23" s="799"/>
      <c r="C23" s="799"/>
      <c r="D23" s="799"/>
      <c r="E23" s="799"/>
      <c r="F23" s="799"/>
      <c r="G23" s="799"/>
      <c r="H23" s="799"/>
      <c r="I23" s="799"/>
      <c r="J23" s="799"/>
      <c r="K23" s="799"/>
      <c r="L23" s="799"/>
      <c r="M23" s="799"/>
      <c r="N23" s="799"/>
      <c r="O23" s="799"/>
      <c r="P23" s="799"/>
      <c r="Q23" s="799"/>
      <c r="R23" s="799"/>
      <c r="S23" s="799"/>
      <c r="T23" s="799"/>
      <c r="U23" s="799"/>
      <c r="V23" s="799"/>
      <c r="W23" s="799"/>
      <c r="X23" s="799"/>
      <c r="Y23" s="799"/>
      <c r="Z23" s="799"/>
      <c r="AA23" s="799"/>
      <c r="AB23" s="799"/>
      <c r="AC23" s="799"/>
      <c r="AD23" s="799"/>
      <c r="AE23" s="799"/>
      <c r="AF23" s="799"/>
      <c r="AG23" s="799"/>
      <c r="AH23" s="799"/>
      <c r="AI23" s="799"/>
    </row>
    <row r="24" spans="1:35" s="60" customFormat="1" ht="15" customHeight="1">
      <c r="A24" s="800"/>
      <c r="B24" s="800"/>
      <c r="C24" s="800"/>
      <c r="D24" s="800"/>
      <c r="E24" s="800"/>
      <c r="F24" s="800"/>
      <c r="G24" s="800"/>
      <c r="H24" s="800"/>
      <c r="I24" s="800"/>
      <c r="J24" s="800"/>
      <c r="K24" s="800"/>
      <c r="L24" s="800"/>
      <c r="M24" s="800"/>
      <c r="N24" s="800"/>
      <c r="O24" s="800"/>
      <c r="P24" s="800"/>
      <c r="Q24" s="800"/>
      <c r="R24" s="800"/>
      <c r="S24" s="800"/>
      <c r="T24" s="800"/>
      <c r="U24" s="800"/>
      <c r="V24" s="800"/>
      <c r="W24" s="800"/>
      <c r="X24" s="800"/>
      <c r="Y24" s="800"/>
      <c r="Z24" s="800"/>
      <c r="AA24" s="800"/>
      <c r="AB24" s="800"/>
      <c r="AC24" s="800"/>
      <c r="AD24" s="800"/>
      <c r="AE24" s="800"/>
      <c r="AF24" s="800"/>
      <c r="AG24" s="800"/>
      <c r="AH24" s="800"/>
      <c r="AI24" s="800"/>
    </row>
    <row r="25" spans="1:35" s="60" customFormat="1" ht="5.0999999999999996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s="60" customFormat="1" ht="15" customHeight="1">
      <c r="A26" s="732" t="s">
        <v>120</v>
      </c>
      <c r="B26" s="733"/>
      <c r="C26" s="733"/>
      <c r="D26" s="733"/>
      <c r="E26" s="733"/>
      <c r="F26" s="733"/>
      <c r="G26" s="733"/>
      <c r="H26" s="733"/>
      <c r="I26" s="733"/>
      <c r="J26" s="733"/>
      <c r="K26" s="733"/>
      <c r="L26" s="733"/>
      <c r="M26" s="733"/>
      <c r="N26" s="733"/>
      <c r="O26" s="733"/>
      <c r="P26" s="733"/>
      <c r="Q26" s="733"/>
      <c r="R26" s="733"/>
      <c r="S26" s="733"/>
      <c r="T26" s="733"/>
      <c r="U26" s="733"/>
      <c r="V26" s="733"/>
      <c r="W26" s="733"/>
      <c r="X26" s="733"/>
      <c r="Y26" s="733"/>
      <c r="Z26" s="733"/>
      <c r="AA26" s="733"/>
      <c r="AB26" s="733"/>
      <c r="AC26" s="733"/>
      <c r="AD26" s="733"/>
      <c r="AE26" s="733"/>
      <c r="AF26" s="733"/>
      <c r="AG26" s="733"/>
      <c r="AH26" s="733"/>
      <c r="AI26" s="734"/>
    </row>
    <row r="27" spans="1:35" s="60" customFormat="1" ht="159.94999999999999" customHeight="1">
      <c r="A27" s="793"/>
      <c r="B27" s="794"/>
      <c r="C27" s="794"/>
      <c r="D27" s="794"/>
      <c r="E27" s="794"/>
      <c r="F27" s="794"/>
      <c r="G27" s="794"/>
      <c r="H27" s="794"/>
      <c r="I27" s="794"/>
      <c r="J27" s="794"/>
      <c r="K27" s="794"/>
      <c r="L27" s="794"/>
      <c r="M27" s="794"/>
      <c r="N27" s="794"/>
      <c r="O27" s="794"/>
      <c r="P27" s="794"/>
      <c r="Q27" s="794"/>
      <c r="R27" s="794"/>
      <c r="S27" s="794"/>
      <c r="T27" s="794"/>
      <c r="U27" s="794"/>
      <c r="V27" s="794"/>
      <c r="W27" s="794"/>
      <c r="X27" s="794"/>
      <c r="Y27" s="794"/>
      <c r="Z27" s="794"/>
      <c r="AA27" s="794"/>
      <c r="AB27" s="794"/>
      <c r="AC27" s="794"/>
      <c r="AD27" s="794"/>
      <c r="AE27" s="794"/>
      <c r="AF27" s="794"/>
      <c r="AG27" s="794"/>
      <c r="AH27" s="794"/>
      <c r="AI27" s="795"/>
    </row>
    <row r="28" spans="1:35" s="60" customFormat="1" ht="15" customHeight="1">
      <c r="A28" s="796"/>
      <c r="B28" s="797"/>
      <c r="C28" s="797"/>
      <c r="D28" s="797"/>
      <c r="E28" s="797"/>
      <c r="F28" s="797"/>
      <c r="G28" s="797"/>
      <c r="H28" s="797"/>
      <c r="I28" s="797"/>
      <c r="J28" s="797"/>
      <c r="K28" s="797"/>
      <c r="L28" s="797"/>
      <c r="M28" s="797"/>
      <c r="N28" s="797"/>
      <c r="O28" s="797"/>
      <c r="P28" s="797"/>
      <c r="Q28" s="797"/>
      <c r="R28" s="797"/>
      <c r="S28" s="797"/>
      <c r="T28" s="797"/>
      <c r="U28" s="797"/>
      <c r="V28" s="797"/>
      <c r="W28" s="797"/>
      <c r="X28" s="797"/>
      <c r="Y28" s="797"/>
      <c r="Z28" s="797"/>
      <c r="AA28" s="797"/>
      <c r="AB28" s="797"/>
      <c r="AC28" s="797"/>
      <c r="AD28" s="797"/>
      <c r="AE28" s="797"/>
      <c r="AF28" s="797"/>
      <c r="AG28" s="797"/>
      <c r="AH28" s="797"/>
      <c r="AI28" s="798"/>
    </row>
    <row r="29" spans="1:35" s="60" customFormat="1" ht="5.0999999999999996" customHeight="1">
      <c r="A29" s="429"/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</row>
    <row r="30" spans="1:35" s="60" customFormat="1" ht="5.0999999999999996" customHeight="1">
      <c r="A30" s="284"/>
      <c r="B30" s="64"/>
      <c r="C30" s="64"/>
      <c r="D30" s="64"/>
      <c r="E30" s="64"/>
      <c r="F30" s="64"/>
      <c r="G30" s="405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50"/>
      <c r="S30" s="405"/>
      <c r="T30" s="64"/>
      <c r="U30" s="285"/>
      <c r="V30" s="285"/>
      <c r="W30" s="285"/>
      <c r="X30" s="283"/>
      <c r="Y30" s="283"/>
      <c r="Z30" s="283"/>
      <c r="AA30" s="283"/>
      <c r="AB30" s="182"/>
      <c r="AC30" s="402"/>
      <c r="AD30" s="402"/>
      <c r="AE30" s="50"/>
      <c r="AF30" s="50"/>
      <c r="AG30" s="50"/>
      <c r="AH30" s="50"/>
      <c r="AI30" s="50"/>
    </row>
    <row r="31" spans="1:35" s="60" customFormat="1" ht="15" customHeight="1">
      <c r="A31" s="826" t="s">
        <v>59</v>
      </c>
      <c r="B31" s="827"/>
      <c r="C31" s="827"/>
      <c r="D31" s="827"/>
      <c r="E31" s="827"/>
      <c r="F31" s="827"/>
      <c r="G31" s="827"/>
      <c r="H31" s="827"/>
      <c r="I31" s="827"/>
      <c r="J31" s="827"/>
      <c r="K31" s="827"/>
      <c r="L31" s="827"/>
      <c r="M31" s="827"/>
      <c r="N31" s="827"/>
      <c r="O31" s="827"/>
      <c r="P31" s="827"/>
      <c r="Q31" s="827"/>
      <c r="R31" s="827"/>
      <c r="S31" s="827"/>
      <c r="T31" s="827"/>
      <c r="U31" s="827"/>
      <c r="V31" s="827"/>
      <c r="W31" s="827"/>
      <c r="X31" s="827"/>
      <c r="Y31" s="827"/>
      <c r="Z31" s="773"/>
      <c r="AA31" s="773"/>
      <c r="AB31" s="773"/>
      <c r="AC31" s="773"/>
      <c r="AD31" s="773"/>
      <c r="AE31" s="773"/>
      <c r="AF31" s="773"/>
      <c r="AG31" s="773"/>
      <c r="AH31" s="773"/>
      <c r="AI31" s="774"/>
    </row>
    <row r="32" spans="1:35" s="60" customFormat="1" ht="2.25" customHeight="1">
      <c r="A32" s="784" t="s">
        <v>58</v>
      </c>
      <c r="B32" s="785"/>
      <c r="C32" s="786" t="s">
        <v>215</v>
      </c>
      <c r="D32" s="787"/>
      <c r="E32" s="787"/>
      <c r="F32" s="787"/>
      <c r="G32" s="787"/>
      <c r="H32" s="787"/>
      <c r="I32" s="787"/>
      <c r="J32" s="787"/>
      <c r="K32" s="787"/>
      <c r="L32" s="787"/>
      <c r="M32" s="787"/>
      <c r="N32" s="787"/>
      <c r="O32" s="787"/>
      <c r="P32" s="787"/>
      <c r="Q32" s="787"/>
      <c r="R32" s="787"/>
      <c r="S32" s="787"/>
      <c r="T32" s="787"/>
      <c r="U32" s="787"/>
      <c r="V32" s="787"/>
      <c r="W32" s="787"/>
      <c r="X32" s="787"/>
      <c r="Y32" s="787"/>
      <c r="Z32" s="787"/>
      <c r="AA32" s="787"/>
      <c r="AB32" s="787"/>
      <c r="AC32" s="787"/>
      <c r="AD32" s="787"/>
      <c r="AE32" s="787"/>
      <c r="AF32" s="787"/>
      <c r="AG32" s="787"/>
      <c r="AH32" s="787"/>
      <c r="AI32" s="788"/>
    </row>
    <row r="33" spans="1:35" s="60" customFormat="1" ht="24" customHeight="1">
      <c r="A33" s="784"/>
      <c r="B33" s="785"/>
      <c r="C33" s="789"/>
      <c r="D33" s="790"/>
      <c r="E33" s="790"/>
      <c r="F33" s="790"/>
      <c r="G33" s="790"/>
      <c r="H33" s="790"/>
      <c r="I33" s="790"/>
      <c r="J33" s="790"/>
      <c r="K33" s="790"/>
      <c r="L33" s="790"/>
      <c r="M33" s="790"/>
      <c r="N33" s="790"/>
      <c r="O33" s="790"/>
      <c r="P33" s="790"/>
      <c r="Q33" s="790"/>
      <c r="R33" s="790"/>
      <c r="S33" s="790"/>
      <c r="T33" s="790"/>
      <c r="U33" s="790"/>
      <c r="V33" s="790"/>
      <c r="W33" s="790"/>
      <c r="X33" s="790"/>
      <c r="Y33" s="790"/>
      <c r="Z33" s="790"/>
      <c r="AA33" s="790"/>
      <c r="AB33" s="790"/>
      <c r="AC33" s="790"/>
      <c r="AD33" s="790"/>
      <c r="AE33" s="790"/>
      <c r="AF33" s="790"/>
      <c r="AG33" s="790"/>
      <c r="AH33" s="790"/>
      <c r="AI33" s="791"/>
    </row>
    <row r="34" spans="1:35" s="60" customFormat="1" ht="2.25" customHeight="1">
      <c r="A34" s="784"/>
      <c r="B34" s="785"/>
      <c r="C34" s="716"/>
      <c r="D34" s="717"/>
      <c r="E34" s="717"/>
      <c r="F34" s="717"/>
      <c r="G34" s="717"/>
      <c r="H34" s="717"/>
      <c r="I34" s="717"/>
      <c r="J34" s="717"/>
      <c r="K34" s="717"/>
      <c r="L34" s="717"/>
      <c r="M34" s="717"/>
      <c r="N34" s="717"/>
      <c r="O34" s="717"/>
      <c r="P34" s="717"/>
      <c r="Q34" s="717"/>
      <c r="R34" s="717"/>
      <c r="S34" s="717"/>
      <c r="T34" s="717"/>
      <c r="U34" s="717"/>
      <c r="V34" s="717"/>
      <c r="W34" s="717"/>
      <c r="X34" s="717"/>
      <c r="Y34" s="717"/>
      <c r="Z34" s="717"/>
      <c r="AA34" s="717"/>
      <c r="AB34" s="717"/>
      <c r="AC34" s="717"/>
      <c r="AD34" s="717"/>
      <c r="AE34" s="717"/>
      <c r="AF34" s="717"/>
      <c r="AG34" s="717"/>
      <c r="AH34" s="717"/>
      <c r="AI34" s="792"/>
    </row>
    <row r="35" spans="1:35" s="60" customFormat="1" ht="2.25" customHeight="1">
      <c r="A35" s="801" t="s">
        <v>65</v>
      </c>
      <c r="B35" s="802"/>
      <c r="C35" s="733" t="s">
        <v>63</v>
      </c>
      <c r="D35" s="733"/>
      <c r="E35" s="733"/>
      <c r="F35" s="733"/>
      <c r="G35" s="733"/>
      <c r="H35" s="733"/>
      <c r="I35" s="733"/>
      <c r="J35" s="733"/>
      <c r="K35" s="733"/>
      <c r="L35" s="733"/>
      <c r="M35" s="733"/>
      <c r="N35" s="733"/>
      <c r="O35" s="733"/>
      <c r="P35" s="733"/>
      <c r="Q35" s="733"/>
      <c r="R35" s="733"/>
      <c r="S35" s="733"/>
      <c r="T35" s="733"/>
      <c r="U35" s="733"/>
      <c r="V35" s="733"/>
      <c r="W35" s="733"/>
      <c r="X35" s="733"/>
      <c r="Y35" s="734"/>
      <c r="Z35" s="708" t="s">
        <v>9</v>
      </c>
      <c r="AA35" s="810"/>
      <c r="AB35" s="810"/>
      <c r="AC35" s="810"/>
      <c r="AD35" s="810"/>
      <c r="AE35" s="810"/>
      <c r="AF35" s="810"/>
      <c r="AG35" s="810"/>
      <c r="AH35" s="810"/>
      <c r="AI35" s="811"/>
    </row>
    <row r="36" spans="1:35" ht="21.75" customHeight="1">
      <c r="A36" s="803"/>
      <c r="B36" s="804"/>
      <c r="C36" s="771"/>
      <c r="D36" s="771"/>
      <c r="E36" s="771"/>
      <c r="F36" s="771"/>
      <c r="G36" s="771"/>
      <c r="H36" s="771"/>
      <c r="I36" s="771"/>
      <c r="J36" s="771"/>
      <c r="K36" s="771"/>
      <c r="L36" s="771"/>
      <c r="M36" s="771"/>
      <c r="N36" s="771"/>
      <c r="O36" s="771"/>
      <c r="P36" s="771"/>
      <c r="Q36" s="771"/>
      <c r="R36" s="771"/>
      <c r="S36" s="771"/>
      <c r="T36" s="771"/>
      <c r="U36" s="771"/>
      <c r="V36" s="771"/>
      <c r="W36" s="771"/>
      <c r="X36" s="771"/>
      <c r="Y36" s="807"/>
      <c r="Z36" s="812"/>
      <c r="AA36" s="813"/>
      <c r="AB36" s="813"/>
      <c r="AC36" s="813"/>
      <c r="AD36" s="813"/>
      <c r="AE36" s="813"/>
      <c r="AF36" s="813"/>
      <c r="AG36" s="813"/>
      <c r="AH36" s="813"/>
      <c r="AI36" s="814"/>
    </row>
    <row r="37" spans="1:35" ht="2.25" customHeight="1">
      <c r="A37" s="805"/>
      <c r="B37" s="806"/>
      <c r="C37" s="808"/>
      <c r="D37" s="808"/>
      <c r="E37" s="808"/>
      <c r="F37" s="808"/>
      <c r="G37" s="808"/>
      <c r="H37" s="808"/>
      <c r="I37" s="808"/>
      <c r="J37" s="808"/>
      <c r="K37" s="808"/>
      <c r="L37" s="808"/>
      <c r="M37" s="808"/>
      <c r="N37" s="808"/>
      <c r="O37" s="808"/>
      <c r="P37" s="808"/>
      <c r="Q37" s="808"/>
      <c r="R37" s="808"/>
      <c r="S37" s="808"/>
      <c r="T37" s="808"/>
      <c r="U37" s="808"/>
      <c r="V37" s="808"/>
      <c r="W37" s="808"/>
      <c r="X37" s="808"/>
      <c r="Y37" s="809"/>
      <c r="Z37" s="815"/>
      <c r="AA37" s="816"/>
      <c r="AB37" s="816"/>
      <c r="AC37" s="816"/>
      <c r="AD37" s="816"/>
      <c r="AE37" s="816"/>
      <c r="AF37" s="816"/>
      <c r="AG37" s="816"/>
      <c r="AH37" s="816"/>
      <c r="AI37" s="817"/>
    </row>
    <row r="38" spans="1:35" ht="5.0999999999999996" customHeight="1">
      <c r="A38" s="282"/>
      <c r="B38" s="282"/>
      <c r="C38" s="282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</row>
    <row r="39" spans="1:35" ht="15" customHeight="1">
      <c r="A39" s="732" t="s">
        <v>121</v>
      </c>
      <c r="B39" s="733"/>
      <c r="C39" s="733"/>
      <c r="D39" s="733"/>
      <c r="E39" s="733"/>
      <c r="F39" s="733"/>
      <c r="G39" s="733"/>
      <c r="H39" s="733"/>
      <c r="I39" s="733"/>
      <c r="J39" s="733"/>
      <c r="K39" s="733"/>
      <c r="L39" s="733"/>
      <c r="M39" s="733"/>
      <c r="N39" s="733"/>
      <c r="O39" s="733"/>
      <c r="P39" s="733"/>
      <c r="Q39" s="733"/>
      <c r="R39" s="733"/>
      <c r="S39" s="733"/>
      <c r="T39" s="733"/>
      <c r="U39" s="733"/>
      <c r="V39" s="733"/>
      <c r="W39" s="733"/>
      <c r="X39" s="733"/>
      <c r="Y39" s="733"/>
      <c r="Z39" s="733"/>
      <c r="AA39" s="733"/>
      <c r="AB39" s="733"/>
      <c r="AC39" s="733"/>
      <c r="AD39" s="733"/>
      <c r="AE39" s="733"/>
      <c r="AF39" s="733"/>
      <c r="AG39" s="733"/>
      <c r="AH39" s="733"/>
      <c r="AI39" s="734"/>
    </row>
    <row r="40" spans="1:35" ht="159.94999999999999" customHeight="1">
      <c r="A40" s="793"/>
      <c r="B40" s="794"/>
      <c r="C40" s="794"/>
      <c r="D40" s="794"/>
      <c r="E40" s="794"/>
      <c r="F40" s="794"/>
      <c r="G40" s="794"/>
      <c r="H40" s="794"/>
      <c r="I40" s="794"/>
      <c r="J40" s="794"/>
      <c r="K40" s="794"/>
      <c r="L40" s="794"/>
      <c r="M40" s="794"/>
      <c r="N40" s="794"/>
      <c r="O40" s="794"/>
      <c r="P40" s="794"/>
      <c r="Q40" s="794"/>
      <c r="R40" s="794"/>
      <c r="S40" s="794"/>
      <c r="T40" s="794"/>
      <c r="U40" s="794"/>
      <c r="V40" s="794"/>
      <c r="W40" s="794"/>
      <c r="X40" s="794"/>
      <c r="Y40" s="794"/>
      <c r="Z40" s="794"/>
      <c r="AA40" s="794"/>
      <c r="AB40" s="794"/>
      <c r="AC40" s="794"/>
      <c r="AD40" s="794"/>
      <c r="AE40" s="794"/>
      <c r="AF40" s="794"/>
      <c r="AG40" s="794"/>
      <c r="AH40" s="794"/>
      <c r="AI40" s="795"/>
    </row>
    <row r="41" spans="1:35" ht="15" customHeight="1">
      <c r="A41" s="796"/>
      <c r="B41" s="797"/>
      <c r="C41" s="797"/>
      <c r="D41" s="797"/>
      <c r="E41" s="797"/>
      <c r="F41" s="797"/>
      <c r="G41" s="797"/>
      <c r="H41" s="797"/>
      <c r="I41" s="797"/>
      <c r="J41" s="797"/>
      <c r="K41" s="797"/>
      <c r="L41" s="797"/>
      <c r="M41" s="797"/>
      <c r="N41" s="797"/>
      <c r="O41" s="797"/>
      <c r="P41" s="797"/>
      <c r="Q41" s="797"/>
      <c r="R41" s="797"/>
      <c r="S41" s="797"/>
      <c r="T41" s="797"/>
      <c r="U41" s="797"/>
      <c r="V41" s="797"/>
      <c r="W41" s="797"/>
      <c r="X41" s="797"/>
      <c r="Y41" s="797"/>
      <c r="Z41" s="797"/>
      <c r="AA41" s="797"/>
      <c r="AB41" s="797"/>
      <c r="AC41" s="797"/>
      <c r="AD41" s="797"/>
      <c r="AE41" s="797"/>
      <c r="AF41" s="797"/>
      <c r="AG41" s="797"/>
      <c r="AH41" s="797"/>
      <c r="AI41" s="798"/>
    </row>
    <row r="42" spans="1:35" s="60" customFormat="1" ht="5.0999999999999996" customHeight="1">
      <c r="A42" s="284"/>
      <c r="B42" s="64"/>
      <c r="C42" s="64"/>
      <c r="D42" s="64"/>
      <c r="E42" s="64"/>
      <c r="F42" s="64"/>
      <c r="G42" s="63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50"/>
      <c r="S42" s="63"/>
      <c r="T42" s="64"/>
      <c r="U42" s="285"/>
      <c r="V42" s="285"/>
      <c r="W42" s="285"/>
      <c r="X42" s="283"/>
      <c r="Y42" s="283"/>
      <c r="Z42" s="283"/>
      <c r="AA42" s="283"/>
      <c r="AB42" s="182"/>
      <c r="AC42" s="48"/>
      <c r="AD42" s="48"/>
      <c r="AE42" s="50"/>
      <c r="AF42" s="50"/>
      <c r="AG42" s="50"/>
      <c r="AH42" s="50"/>
      <c r="AI42" s="50"/>
    </row>
    <row r="43" spans="1:35">
      <c r="A43" s="771" t="s">
        <v>211</v>
      </c>
      <c r="B43" s="771"/>
      <c r="C43" s="771"/>
      <c r="D43" s="771"/>
      <c r="E43" s="771"/>
      <c r="F43" s="771"/>
      <c r="G43" s="771"/>
      <c r="H43" s="771"/>
      <c r="I43" s="771"/>
      <c r="J43" s="771"/>
      <c r="K43" s="771"/>
      <c r="L43" s="771"/>
      <c r="M43" s="771"/>
      <c r="N43" s="771"/>
      <c r="O43" s="771"/>
      <c r="P43" s="771"/>
      <c r="Q43" s="771"/>
      <c r="R43" s="771"/>
      <c r="S43" s="771"/>
      <c r="T43" s="771"/>
      <c r="U43" s="771"/>
      <c r="V43" s="771"/>
      <c r="W43" s="771"/>
      <c r="X43" s="771"/>
      <c r="Y43" s="771"/>
      <c r="Z43" s="771"/>
      <c r="AA43" s="771"/>
      <c r="AB43" s="771"/>
      <c r="AC43" s="771"/>
      <c r="AD43" s="771"/>
      <c r="AE43" s="771"/>
      <c r="AF43" s="771"/>
      <c r="AG43" s="771"/>
      <c r="AH43" s="771"/>
      <c r="AI43" s="771"/>
    </row>
    <row r="44" spans="1:35" s="60" customFormat="1" ht="5.0999999999999996" customHeight="1">
      <c r="A44" s="284"/>
      <c r="B44" s="64"/>
      <c r="C44" s="64"/>
      <c r="D44" s="64"/>
      <c r="E44" s="64"/>
      <c r="F44" s="64"/>
      <c r="G44" s="63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50"/>
      <c r="S44" s="63"/>
      <c r="T44" s="64"/>
      <c r="U44" s="285"/>
      <c r="V44" s="285"/>
      <c r="W44" s="285"/>
      <c r="X44" s="283"/>
      <c r="Y44" s="283"/>
      <c r="Z44" s="283"/>
      <c r="AA44" s="283"/>
      <c r="AB44" s="182"/>
      <c r="AC44" s="48"/>
      <c r="AD44" s="48"/>
      <c r="AE44" s="50"/>
      <c r="AF44" s="50"/>
      <c r="AG44" s="50"/>
      <c r="AH44" s="50"/>
      <c r="AI44" s="50"/>
    </row>
    <row r="45" spans="1:35">
      <c r="A45" s="771" t="s">
        <v>372</v>
      </c>
      <c r="B45" s="771"/>
      <c r="C45" s="771"/>
      <c r="D45" s="771"/>
      <c r="E45" s="771"/>
      <c r="F45" s="771"/>
      <c r="G45" s="771"/>
      <c r="H45" s="771"/>
      <c r="I45" s="771"/>
      <c r="J45" s="771"/>
      <c r="K45" s="771"/>
      <c r="L45" s="771"/>
      <c r="M45" s="771"/>
      <c r="N45" s="771"/>
      <c r="O45" s="771"/>
      <c r="P45" s="771"/>
      <c r="Q45" s="771"/>
      <c r="R45" s="771"/>
      <c r="S45" s="771"/>
      <c r="T45" s="771"/>
      <c r="U45" s="771"/>
      <c r="V45" s="771"/>
      <c r="W45" s="771"/>
      <c r="X45" s="771"/>
      <c r="Y45" s="771"/>
      <c r="Z45" s="771"/>
      <c r="AA45" s="771"/>
      <c r="AB45" s="771"/>
      <c r="AC45" s="771"/>
      <c r="AD45" s="771"/>
      <c r="AE45" s="771"/>
      <c r="AF45" s="771"/>
      <c r="AG45" s="771"/>
      <c r="AH45" s="771"/>
      <c r="AI45" s="771"/>
    </row>
    <row r="46" spans="1:35" ht="5.0999999999999996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</row>
    <row r="47" spans="1:35" ht="42" customHeight="1">
      <c r="A47" s="45" t="s">
        <v>2</v>
      </c>
      <c r="B47" s="772" t="s">
        <v>114</v>
      </c>
      <c r="C47" s="773"/>
      <c r="D47" s="773"/>
      <c r="E47" s="773"/>
      <c r="F47" s="773"/>
      <c r="G47" s="773"/>
      <c r="H47" s="773"/>
      <c r="I47" s="773"/>
      <c r="J47" s="773"/>
      <c r="K47" s="773"/>
      <c r="L47" s="773"/>
      <c r="M47" s="773"/>
      <c r="N47" s="773"/>
      <c r="O47" s="773"/>
      <c r="P47" s="774"/>
      <c r="Q47" s="772" t="s">
        <v>115</v>
      </c>
      <c r="R47" s="773"/>
      <c r="S47" s="773"/>
      <c r="T47" s="774"/>
      <c r="U47" s="772" t="s">
        <v>116</v>
      </c>
      <c r="V47" s="773"/>
      <c r="W47" s="773"/>
      <c r="X47" s="774"/>
      <c r="Y47" s="772" t="s">
        <v>117</v>
      </c>
      <c r="Z47" s="773"/>
      <c r="AA47" s="773"/>
      <c r="AB47" s="773"/>
      <c r="AC47" s="773"/>
      <c r="AD47" s="773"/>
      <c r="AE47" s="773"/>
      <c r="AF47" s="773"/>
      <c r="AG47" s="773"/>
      <c r="AH47" s="773"/>
      <c r="AI47" s="774"/>
    </row>
    <row r="48" spans="1:35" ht="39" customHeight="1">
      <c r="A48" s="45" t="s">
        <v>6</v>
      </c>
      <c r="B48" s="781" t="s">
        <v>142</v>
      </c>
      <c r="C48" s="782"/>
      <c r="D48" s="782"/>
      <c r="E48" s="782"/>
      <c r="F48" s="782"/>
      <c r="G48" s="782"/>
      <c r="H48" s="782"/>
      <c r="I48" s="782"/>
      <c r="J48" s="782"/>
      <c r="K48" s="782"/>
      <c r="L48" s="782"/>
      <c r="M48" s="782"/>
      <c r="N48" s="782"/>
      <c r="O48" s="782"/>
      <c r="P48" s="783"/>
      <c r="Q48" s="779"/>
      <c r="R48" s="779"/>
      <c r="S48" s="779"/>
      <c r="T48" s="779"/>
      <c r="U48" s="775" t="s">
        <v>371</v>
      </c>
      <c r="V48" s="775"/>
      <c r="W48" s="775"/>
      <c r="X48" s="775"/>
      <c r="Y48" s="780"/>
      <c r="Z48" s="780"/>
      <c r="AA48" s="780"/>
      <c r="AB48" s="780"/>
      <c r="AC48" s="780"/>
      <c r="AD48" s="780"/>
      <c r="AE48" s="780"/>
      <c r="AF48" s="780"/>
      <c r="AG48" s="780"/>
      <c r="AH48" s="780"/>
      <c r="AI48" s="780"/>
    </row>
    <row r="49" spans="1:37" ht="2.25" customHeight="1">
      <c r="A49" s="46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97"/>
      <c r="AH49" s="97"/>
      <c r="AI49" s="48"/>
    </row>
    <row r="50" spans="1:37" ht="5.0999999999999996" customHeight="1">
      <c r="A50" s="46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97"/>
      <c r="AH50" s="97"/>
      <c r="AI50" s="48"/>
    </row>
    <row r="51" spans="1:37" ht="15" customHeight="1">
      <c r="A51" s="771" t="s">
        <v>122</v>
      </c>
      <c r="B51" s="771"/>
      <c r="C51" s="771"/>
      <c r="D51" s="771"/>
      <c r="E51" s="771"/>
      <c r="F51" s="771"/>
      <c r="G51" s="771"/>
      <c r="H51" s="771"/>
      <c r="I51" s="771"/>
      <c r="J51" s="771"/>
      <c r="K51" s="771"/>
      <c r="L51" s="771"/>
      <c r="M51" s="771"/>
      <c r="N51" s="771"/>
      <c r="O51" s="771"/>
      <c r="P51" s="771"/>
      <c r="Q51" s="771"/>
      <c r="R51" s="771"/>
      <c r="S51" s="771"/>
      <c r="T51" s="771"/>
      <c r="U51" s="771"/>
      <c r="V51" s="771"/>
      <c r="W51" s="771"/>
      <c r="X51" s="771"/>
      <c r="Y51" s="771"/>
      <c r="Z51" s="771"/>
      <c r="AA51" s="771"/>
      <c r="AB51" s="771"/>
      <c r="AC51" s="771"/>
      <c r="AD51" s="771"/>
      <c r="AE51" s="771"/>
      <c r="AF51" s="771"/>
      <c r="AG51" s="771"/>
      <c r="AH51" s="771"/>
      <c r="AI51" s="771"/>
    </row>
    <row r="52" spans="1:37" ht="5.0999999999999996" customHeight="1">
      <c r="A52" s="46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97"/>
      <c r="AH52" s="97"/>
      <c r="AI52" s="48"/>
    </row>
    <row r="53" spans="1:37" ht="39.75" customHeight="1">
      <c r="A53" s="45" t="s">
        <v>2</v>
      </c>
      <c r="B53" s="772" t="s">
        <v>114</v>
      </c>
      <c r="C53" s="773"/>
      <c r="D53" s="773"/>
      <c r="E53" s="773"/>
      <c r="F53" s="773"/>
      <c r="G53" s="773"/>
      <c r="H53" s="773"/>
      <c r="I53" s="773"/>
      <c r="J53" s="773"/>
      <c r="K53" s="773"/>
      <c r="L53" s="773"/>
      <c r="M53" s="773"/>
      <c r="N53" s="773"/>
      <c r="O53" s="773"/>
      <c r="P53" s="774"/>
      <c r="Q53" s="775" t="s">
        <v>115</v>
      </c>
      <c r="R53" s="775"/>
      <c r="S53" s="775"/>
      <c r="T53" s="775"/>
      <c r="U53" s="775" t="s">
        <v>116</v>
      </c>
      <c r="V53" s="775"/>
      <c r="W53" s="775"/>
      <c r="X53" s="775"/>
      <c r="Y53" s="775" t="s">
        <v>117</v>
      </c>
      <c r="Z53" s="775"/>
      <c r="AA53" s="775"/>
      <c r="AB53" s="775"/>
      <c r="AC53" s="775"/>
      <c r="AD53" s="775"/>
      <c r="AE53" s="775"/>
      <c r="AF53" s="775"/>
      <c r="AG53" s="775"/>
      <c r="AH53" s="775"/>
      <c r="AI53" s="775"/>
    </row>
    <row r="54" spans="1:37" ht="39.75" customHeight="1">
      <c r="A54" s="286" t="s">
        <v>6</v>
      </c>
      <c r="B54" s="776"/>
      <c r="C54" s="777"/>
      <c r="D54" s="777"/>
      <c r="E54" s="777"/>
      <c r="F54" s="777"/>
      <c r="G54" s="777"/>
      <c r="H54" s="777"/>
      <c r="I54" s="777"/>
      <c r="J54" s="777"/>
      <c r="K54" s="777"/>
      <c r="L54" s="777"/>
      <c r="M54" s="777"/>
      <c r="N54" s="777"/>
      <c r="O54" s="777"/>
      <c r="P54" s="778"/>
      <c r="Q54" s="779"/>
      <c r="R54" s="779"/>
      <c r="S54" s="779"/>
      <c r="T54" s="779"/>
      <c r="U54" s="779"/>
      <c r="V54" s="779"/>
      <c r="W54" s="779"/>
      <c r="X54" s="779"/>
      <c r="Y54" s="780"/>
      <c r="Z54" s="780"/>
      <c r="AA54" s="780"/>
      <c r="AB54" s="780"/>
      <c r="AC54" s="780"/>
      <c r="AD54" s="780"/>
      <c r="AE54" s="780"/>
      <c r="AF54" s="780"/>
      <c r="AG54" s="780"/>
      <c r="AH54" s="780"/>
      <c r="AI54" s="780"/>
    </row>
    <row r="55" spans="1:37" ht="39.75" customHeight="1">
      <c r="A55" s="45" t="s">
        <v>8</v>
      </c>
      <c r="B55" s="776"/>
      <c r="C55" s="777"/>
      <c r="D55" s="777"/>
      <c r="E55" s="777"/>
      <c r="F55" s="777"/>
      <c r="G55" s="777"/>
      <c r="H55" s="777"/>
      <c r="I55" s="777"/>
      <c r="J55" s="777"/>
      <c r="K55" s="777"/>
      <c r="L55" s="777"/>
      <c r="M55" s="777"/>
      <c r="N55" s="777"/>
      <c r="O55" s="777"/>
      <c r="P55" s="778"/>
      <c r="Q55" s="779"/>
      <c r="R55" s="779"/>
      <c r="S55" s="779"/>
      <c r="T55" s="779"/>
      <c r="U55" s="779"/>
      <c r="V55" s="779"/>
      <c r="W55" s="779"/>
      <c r="X55" s="779"/>
      <c r="Y55" s="780"/>
      <c r="Z55" s="780"/>
      <c r="AA55" s="780"/>
      <c r="AB55" s="780"/>
      <c r="AC55" s="780"/>
      <c r="AD55" s="780"/>
      <c r="AE55" s="780"/>
      <c r="AF55" s="780"/>
      <c r="AG55" s="780"/>
      <c r="AH55" s="780"/>
      <c r="AI55" s="780"/>
    </row>
    <row r="56" spans="1:37" s="431" customFormat="1" ht="39.75" customHeight="1">
      <c r="A56" s="404" t="s">
        <v>401</v>
      </c>
      <c r="B56" s="776"/>
      <c r="C56" s="777"/>
      <c r="D56" s="777"/>
      <c r="E56" s="777"/>
      <c r="F56" s="777"/>
      <c r="G56" s="777"/>
      <c r="H56" s="777"/>
      <c r="I56" s="777"/>
      <c r="J56" s="777"/>
      <c r="K56" s="777"/>
      <c r="L56" s="777"/>
      <c r="M56" s="777"/>
      <c r="N56" s="777"/>
      <c r="O56" s="777"/>
      <c r="P56" s="778"/>
      <c r="Q56" s="779"/>
      <c r="R56" s="779"/>
      <c r="S56" s="779"/>
      <c r="T56" s="779"/>
      <c r="U56" s="779"/>
      <c r="V56" s="779"/>
      <c r="W56" s="779"/>
      <c r="X56" s="779"/>
      <c r="Y56" s="780"/>
      <c r="Z56" s="780"/>
      <c r="AA56" s="780"/>
      <c r="AB56" s="780"/>
      <c r="AC56" s="780"/>
      <c r="AD56" s="780"/>
      <c r="AE56" s="780"/>
      <c r="AF56" s="780"/>
      <c r="AG56" s="780"/>
      <c r="AH56" s="780"/>
      <c r="AI56" s="780"/>
    </row>
    <row r="57" spans="1:37" ht="1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K57" s="489" t="s">
        <v>406</v>
      </c>
    </row>
    <row r="58" spans="1:37" s="287" customFormat="1" ht="15" customHeight="1">
      <c r="A58" s="770" t="s">
        <v>123</v>
      </c>
      <c r="B58" s="770"/>
      <c r="C58" s="770"/>
      <c r="D58" s="770"/>
      <c r="E58" s="770"/>
      <c r="F58" s="770"/>
      <c r="G58" s="770"/>
      <c r="H58" s="770"/>
      <c r="I58" s="770"/>
      <c r="J58" s="770"/>
      <c r="K58" s="770"/>
      <c r="L58" s="770"/>
      <c r="M58" s="770"/>
      <c r="N58" s="770"/>
      <c r="O58" s="770"/>
      <c r="P58" s="770"/>
      <c r="Q58" s="770"/>
      <c r="R58" s="770"/>
      <c r="S58" s="770"/>
      <c r="T58" s="770"/>
      <c r="U58" s="770"/>
      <c r="V58" s="770"/>
      <c r="W58" s="770"/>
      <c r="X58" s="770"/>
      <c r="Y58" s="770"/>
      <c r="Z58" s="770"/>
      <c r="AA58" s="770"/>
      <c r="AB58" s="770"/>
      <c r="AC58" s="770"/>
      <c r="AD58" s="770"/>
      <c r="AE58" s="770"/>
      <c r="AF58" s="770"/>
      <c r="AG58" s="770"/>
      <c r="AH58" s="770"/>
      <c r="AI58" s="770"/>
      <c r="AK58" s="490" t="s">
        <v>407</v>
      </c>
    </row>
    <row r="59" spans="1:37" s="287" customFormat="1" ht="5.0999999999999996" customHeight="1">
      <c r="A59" s="284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K59" s="490"/>
    </row>
    <row r="60" spans="1:37" s="288" customFormat="1" ht="9" customHeight="1">
      <c r="A60" s="760" t="s">
        <v>124</v>
      </c>
      <c r="B60" s="760"/>
      <c r="C60" s="760"/>
      <c r="D60" s="760"/>
      <c r="E60" s="760"/>
      <c r="F60" s="760"/>
      <c r="G60" s="760"/>
      <c r="H60" s="760" t="s">
        <v>125</v>
      </c>
      <c r="I60" s="760"/>
      <c r="J60" s="760"/>
      <c r="K60" s="760"/>
      <c r="L60" s="760"/>
      <c r="M60" s="760"/>
      <c r="N60" s="760"/>
      <c r="O60" s="760"/>
      <c r="P60" s="760"/>
      <c r="Q60" s="760"/>
      <c r="R60" s="760" t="s">
        <v>126</v>
      </c>
      <c r="S60" s="760"/>
      <c r="T60" s="760"/>
      <c r="U60" s="760"/>
      <c r="V60" s="760"/>
      <c r="W60" s="760"/>
      <c r="X60" s="760"/>
      <c r="Y60" s="760"/>
      <c r="Z60" s="600" t="s">
        <v>127</v>
      </c>
      <c r="AA60" s="601"/>
      <c r="AB60" s="601"/>
      <c r="AC60" s="601"/>
      <c r="AD60" s="601"/>
      <c r="AE60" s="601"/>
      <c r="AF60" s="601"/>
      <c r="AG60" s="601"/>
      <c r="AH60" s="601"/>
      <c r="AI60" s="602"/>
    </row>
    <row r="61" spans="1:37" ht="15" customHeight="1">
      <c r="A61" s="765" t="s">
        <v>22</v>
      </c>
      <c r="B61" s="765"/>
      <c r="C61" s="765"/>
      <c r="D61" s="765"/>
      <c r="E61" s="765"/>
      <c r="F61" s="765"/>
      <c r="G61" s="765"/>
      <c r="H61" s="756" t="s">
        <v>23</v>
      </c>
      <c r="I61" s="756"/>
      <c r="J61" s="756"/>
      <c r="K61" s="756"/>
      <c r="L61" s="756"/>
      <c r="M61" s="756"/>
      <c r="N61" s="756"/>
      <c r="O61" s="756"/>
      <c r="P61" s="756"/>
      <c r="Q61" s="756"/>
      <c r="R61" s="756"/>
      <c r="S61" s="756"/>
      <c r="T61" s="756"/>
      <c r="U61" s="756"/>
      <c r="V61" s="756"/>
      <c r="W61" s="756"/>
      <c r="X61" s="756"/>
      <c r="Y61" s="756"/>
      <c r="Z61" s="757"/>
      <c r="AA61" s="758"/>
      <c r="AB61" s="758"/>
      <c r="AC61" s="758"/>
      <c r="AD61" s="758"/>
      <c r="AE61" s="758"/>
      <c r="AF61" s="758"/>
      <c r="AG61" s="758"/>
      <c r="AH61" s="758"/>
      <c r="AI61" s="759"/>
    </row>
    <row r="62" spans="1:37" s="290" customFormat="1" ht="9" customHeight="1">
      <c r="A62" s="600" t="s">
        <v>128</v>
      </c>
      <c r="B62" s="601"/>
      <c r="C62" s="601"/>
      <c r="D62" s="601"/>
      <c r="E62" s="601"/>
      <c r="F62" s="602"/>
      <c r="G62" s="600" t="s">
        <v>129</v>
      </c>
      <c r="H62" s="601"/>
      <c r="I62" s="601"/>
      <c r="J62" s="601"/>
      <c r="K62" s="601"/>
      <c r="L62" s="601"/>
      <c r="M62" s="601"/>
      <c r="N62" s="601"/>
      <c r="O62" s="602"/>
      <c r="P62" s="600" t="s">
        <v>130</v>
      </c>
      <c r="Q62" s="601"/>
      <c r="R62" s="601"/>
      <c r="S62" s="601"/>
      <c r="T62" s="601"/>
      <c r="U62" s="601"/>
      <c r="V62" s="601"/>
      <c r="W62" s="601"/>
      <c r="X62" s="601"/>
      <c r="Y62" s="602"/>
      <c r="Z62" s="600" t="s">
        <v>131</v>
      </c>
      <c r="AA62" s="601"/>
      <c r="AB62" s="601"/>
      <c r="AC62" s="601"/>
      <c r="AD62" s="601"/>
      <c r="AE62" s="601"/>
      <c r="AF62" s="601"/>
      <c r="AG62" s="601"/>
      <c r="AH62" s="601"/>
      <c r="AI62" s="602"/>
    </row>
    <row r="63" spans="1:37" ht="18" customHeight="1">
      <c r="A63" s="756"/>
      <c r="B63" s="756"/>
      <c r="C63" s="756"/>
      <c r="D63" s="756"/>
      <c r="E63" s="756"/>
      <c r="F63" s="756"/>
      <c r="G63" s="756"/>
      <c r="H63" s="756"/>
      <c r="I63" s="756"/>
      <c r="J63" s="756"/>
      <c r="K63" s="756"/>
      <c r="L63" s="756"/>
      <c r="M63" s="756"/>
      <c r="N63" s="756"/>
      <c r="O63" s="756"/>
      <c r="P63" s="756"/>
      <c r="Q63" s="756"/>
      <c r="R63" s="756"/>
      <c r="S63" s="756"/>
      <c r="T63" s="756"/>
      <c r="U63" s="756"/>
      <c r="V63" s="756"/>
      <c r="W63" s="756"/>
      <c r="X63" s="756"/>
      <c r="Y63" s="756"/>
      <c r="Z63" s="757"/>
      <c r="AA63" s="758"/>
      <c r="AB63" s="758"/>
      <c r="AC63" s="758"/>
      <c r="AD63" s="758"/>
      <c r="AE63" s="758"/>
      <c r="AF63" s="758"/>
      <c r="AG63" s="758"/>
      <c r="AH63" s="758"/>
      <c r="AI63" s="759"/>
    </row>
    <row r="64" spans="1:37" s="291" customFormat="1" ht="9" customHeight="1">
      <c r="A64" s="760" t="s">
        <v>132</v>
      </c>
      <c r="B64" s="760"/>
      <c r="C64" s="760"/>
      <c r="D64" s="760"/>
      <c r="E64" s="760" t="s">
        <v>136</v>
      </c>
      <c r="F64" s="760"/>
      <c r="G64" s="760"/>
      <c r="H64" s="760"/>
      <c r="I64" s="760" t="s">
        <v>133</v>
      </c>
      <c r="J64" s="760"/>
      <c r="K64" s="760"/>
      <c r="L64" s="760"/>
      <c r="M64" s="760"/>
      <c r="N64" s="760"/>
      <c r="O64" s="760"/>
      <c r="P64" s="760"/>
      <c r="Q64" s="760"/>
      <c r="R64" s="760"/>
      <c r="S64" s="760"/>
      <c r="T64" s="760"/>
      <c r="U64" s="760"/>
      <c r="V64" s="600" t="s">
        <v>134</v>
      </c>
      <c r="W64" s="601"/>
      <c r="X64" s="601"/>
      <c r="Y64" s="601"/>
      <c r="Z64" s="601"/>
      <c r="AA64" s="601"/>
      <c r="AB64" s="601"/>
      <c r="AC64" s="601"/>
      <c r="AD64" s="601"/>
      <c r="AE64" s="601"/>
      <c r="AF64" s="601"/>
      <c r="AG64" s="601"/>
      <c r="AH64" s="601"/>
      <c r="AI64" s="602"/>
    </row>
    <row r="65" spans="1:35" s="292" customFormat="1" ht="18" customHeight="1">
      <c r="A65" s="756"/>
      <c r="B65" s="756"/>
      <c r="C65" s="756"/>
      <c r="D65" s="756"/>
      <c r="E65" s="756"/>
      <c r="F65" s="756"/>
      <c r="G65" s="756"/>
      <c r="H65" s="756"/>
      <c r="I65" s="769"/>
      <c r="J65" s="769"/>
      <c r="K65" s="769"/>
      <c r="L65" s="769"/>
      <c r="M65" s="769"/>
      <c r="N65" s="769"/>
      <c r="O65" s="769"/>
      <c r="P65" s="769"/>
      <c r="Q65" s="769"/>
      <c r="R65" s="769"/>
      <c r="S65" s="769"/>
      <c r="T65" s="769"/>
      <c r="U65" s="769"/>
      <c r="V65" s="757"/>
      <c r="W65" s="758"/>
      <c r="X65" s="758"/>
      <c r="Y65" s="758"/>
      <c r="Z65" s="758"/>
      <c r="AA65" s="758"/>
      <c r="AB65" s="758"/>
      <c r="AC65" s="758"/>
      <c r="AD65" s="758"/>
      <c r="AE65" s="758"/>
      <c r="AF65" s="758"/>
      <c r="AG65" s="758"/>
      <c r="AH65" s="758"/>
      <c r="AI65" s="759"/>
    </row>
    <row r="66" spans="1:35" s="288" customFormat="1" ht="9" customHeight="1">
      <c r="A66" s="600" t="s">
        <v>135</v>
      </c>
      <c r="B66" s="601"/>
      <c r="C66" s="601"/>
      <c r="D66" s="601"/>
      <c r="E66" s="601"/>
      <c r="F66" s="601"/>
      <c r="G66" s="601"/>
      <c r="H66" s="601"/>
      <c r="I66" s="607"/>
      <c r="J66" s="607"/>
      <c r="K66" s="607"/>
      <c r="L66" s="607"/>
      <c r="M66" s="607"/>
      <c r="N66" s="607"/>
      <c r="O66" s="608"/>
      <c r="P66" s="482"/>
      <c r="Q66" s="482"/>
      <c r="R66" s="607"/>
      <c r="S66" s="607"/>
      <c r="T66" s="607"/>
      <c r="U66" s="607"/>
      <c r="V66" s="607"/>
      <c r="W66" s="607"/>
      <c r="X66" s="607"/>
      <c r="Y66" s="607"/>
      <c r="Z66" s="607"/>
      <c r="AA66" s="607"/>
      <c r="AB66" s="607"/>
      <c r="AC66" s="607"/>
      <c r="AD66" s="607"/>
      <c r="AE66" s="607"/>
      <c r="AF66" s="607"/>
      <c r="AG66" s="607"/>
      <c r="AH66" s="607"/>
      <c r="AI66" s="607"/>
    </row>
    <row r="67" spans="1:35" s="288" customFormat="1" ht="17.25" customHeight="1">
      <c r="A67" s="469"/>
      <c r="B67" s="470"/>
      <c r="C67" s="470"/>
      <c r="D67" s="470"/>
      <c r="E67" s="470"/>
      <c r="F67" s="470"/>
      <c r="G67" s="470"/>
      <c r="H67" s="470"/>
      <c r="I67" s="470"/>
      <c r="J67" s="766" t="s">
        <v>23</v>
      </c>
      <c r="K67" s="767"/>
      <c r="L67" s="768"/>
      <c r="M67" s="470"/>
      <c r="N67" s="470"/>
      <c r="O67" s="471"/>
      <c r="P67" s="470"/>
      <c r="Q67" s="470"/>
      <c r="R67" s="761"/>
      <c r="S67" s="761"/>
      <c r="T67" s="761"/>
      <c r="U67" s="761"/>
      <c r="V67" s="761"/>
      <c r="W67" s="761"/>
      <c r="X67" s="761"/>
      <c r="Y67" s="761"/>
      <c r="Z67" s="761"/>
      <c r="AA67" s="761"/>
      <c r="AB67" s="761"/>
      <c r="AC67" s="761"/>
      <c r="AD67" s="761"/>
      <c r="AE67" s="761"/>
      <c r="AF67" s="761"/>
      <c r="AG67" s="761"/>
      <c r="AH67" s="761"/>
      <c r="AI67" s="761"/>
    </row>
    <row r="68" spans="1:35" ht="5.25" customHeight="1">
      <c r="A68" s="293"/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483"/>
      <c r="P68" s="50"/>
      <c r="Q68" s="5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</row>
    <row r="69" spans="1:35" s="287" customFormat="1" ht="29.25" customHeight="1">
      <c r="A69" s="755" t="s">
        <v>214</v>
      </c>
      <c r="B69" s="755"/>
      <c r="C69" s="755"/>
      <c r="D69" s="755"/>
      <c r="E69" s="755"/>
      <c r="F69" s="755"/>
      <c r="G69" s="755"/>
      <c r="H69" s="755"/>
      <c r="I69" s="755"/>
      <c r="J69" s="755"/>
      <c r="K69" s="755"/>
      <c r="L69" s="755"/>
      <c r="M69" s="755"/>
      <c r="N69" s="755"/>
      <c r="O69" s="755"/>
      <c r="P69" s="755"/>
      <c r="Q69" s="755"/>
      <c r="R69" s="755"/>
      <c r="S69" s="755"/>
      <c r="T69" s="755"/>
      <c r="U69" s="755"/>
      <c r="V69" s="755"/>
      <c r="W69" s="755"/>
      <c r="X69" s="755"/>
      <c r="Y69" s="755"/>
      <c r="Z69" s="755"/>
      <c r="AA69" s="755"/>
      <c r="AB69" s="755"/>
      <c r="AC69" s="755"/>
      <c r="AD69" s="755"/>
      <c r="AE69" s="755"/>
      <c r="AF69" s="755"/>
      <c r="AG69" s="755"/>
      <c r="AH69" s="755"/>
      <c r="AI69" s="755"/>
    </row>
    <row r="70" spans="1:35" ht="2.2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</row>
    <row r="71" spans="1:35" ht="2.2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</row>
    <row r="72" spans="1:35" s="288" customFormat="1" ht="9.75" customHeight="1">
      <c r="A72" s="760" t="s">
        <v>277</v>
      </c>
      <c r="B72" s="760"/>
      <c r="C72" s="760"/>
      <c r="D72" s="760"/>
      <c r="E72" s="760"/>
      <c r="F72" s="760"/>
      <c r="G72" s="760"/>
      <c r="H72" s="760" t="s">
        <v>278</v>
      </c>
      <c r="I72" s="760"/>
      <c r="J72" s="760"/>
      <c r="K72" s="760"/>
      <c r="L72" s="760"/>
      <c r="M72" s="760"/>
      <c r="N72" s="760"/>
      <c r="O72" s="760"/>
      <c r="P72" s="760"/>
      <c r="Q72" s="760"/>
      <c r="R72" s="760" t="s">
        <v>279</v>
      </c>
      <c r="S72" s="760"/>
      <c r="T72" s="760"/>
      <c r="U72" s="760"/>
      <c r="V72" s="760"/>
      <c r="W72" s="760"/>
      <c r="X72" s="760"/>
      <c r="Y72" s="760"/>
      <c r="Z72" s="600" t="s">
        <v>280</v>
      </c>
      <c r="AA72" s="601"/>
      <c r="AB72" s="601"/>
      <c r="AC72" s="601"/>
      <c r="AD72" s="601"/>
      <c r="AE72" s="601"/>
      <c r="AF72" s="601"/>
      <c r="AG72" s="601"/>
      <c r="AH72" s="601"/>
      <c r="AI72" s="602"/>
    </row>
    <row r="73" spans="1:35" ht="15" customHeight="1">
      <c r="A73" s="765" t="s">
        <v>22</v>
      </c>
      <c r="B73" s="765"/>
      <c r="C73" s="765"/>
      <c r="D73" s="765"/>
      <c r="E73" s="765"/>
      <c r="F73" s="765"/>
      <c r="G73" s="765"/>
      <c r="H73" s="756" t="s">
        <v>23</v>
      </c>
      <c r="I73" s="756"/>
      <c r="J73" s="756"/>
      <c r="K73" s="756"/>
      <c r="L73" s="756"/>
      <c r="M73" s="756"/>
      <c r="N73" s="756"/>
      <c r="O73" s="756"/>
      <c r="P73" s="756"/>
      <c r="Q73" s="756"/>
      <c r="R73" s="756"/>
      <c r="S73" s="756"/>
      <c r="T73" s="756"/>
      <c r="U73" s="756"/>
      <c r="V73" s="756"/>
      <c r="W73" s="756"/>
      <c r="X73" s="756"/>
      <c r="Y73" s="756"/>
      <c r="Z73" s="757"/>
      <c r="AA73" s="758"/>
      <c r="AB73" s="758"/>
      <c r="AC73" s="758"/>
      <c r="AD73" s="758"/>
      <c r="AE73" s="758"/>
      <c r="AF73" s="758"/>
      <c r="AG73" s="758"/>
      <c r="AH73" s="758"/>
      <c r="AI73" s="759"/>
    </row>
    <row r="74" spans="1:35" s="290" customFormat="1" ht="12.75" customHeight="1">
      <c r="A74" s="600" t="s">
        <v>281</v>
      </c>
      <c r="B74" s="601"/>
      <c r="C74" s="601"/>
      <c r="D74" s="601"/>
      <c r="E74" s="601"/>
      <c r="F74" s="602"/>
      <c r="G74" s="600" t="s">
        <v>282</v>
      </c>
      <c r="H74" s="601"/>
      <c r="I74" s="601"/>
      <c r="J74" s="601"/>
      <c r="K74" s="601"/>
      <c r="L74" s="601"/>
      <c r="M74" s="601"/>
      <c r="N74" s="601"/>
      <c r="O74" s="602"/>
      <c r="P74" s="600" t="s">
        <v>283</v>
      </c>
      <c r="Q74" s="601"/>
      <c r="R74" s="601"/>
      <c r="S74" s="601"/>
      <c r="T74" s="601"/>
      <c r="U74" s="601"/>
      <c r="V74" s="601"/>
      <c r="W74" s="601"/>
      <c r="X74" s="601"/>
      <c r="Y74" s="602"/>
      <c r="Z74" s="600" t="s">
        <v>284</v>
      </c>
      <c r="AA74" s="601"/>
      <c r="AB74" s="601"/>
      <c r="AC74" s="601"/>
      <c r="AD74" s="601"/>
      <c r="AE74" s="601"/>
      <c r="AF74" s="601"/>
      <c r="AG74" s="601"/>
      <c r="AH74" s="601"/>
      <c r="AI74" s="602"/>
    </row>
    <row r="75" spans="1:35" ht="18" customHeight="1">
      <c r="A75" s="756"/>
      <c r="B75" s="756"/>
      <c r="C75" s="756"/>
      <c r="D75" s="756"/>
      <c r="E75" s="756"/>
      <c r="F75" s="756"/>
      <c r="G75" s="756"/>
      <c r="H75" s="756"/>
      <c r="I75" s="756"/>
      <c r="J75" s="756"/>
      <c r="K75" s="756"/>
      <c r="L75" s="756"/>
      <c r="M75" s="756"/>
      <c r="N75" s="756"/>
      <c r="O75" s="756"/>
      <c r="P75" s="756"/>
      <c r="Q75" s="756"/>
      <c r="R75" s="756"/>
      <c r="S75" s="756"/>
      <c r="T75" s="756"/>
      <c r="U75" s="756"/>
      <c r="V75" s="756"/>
      <c r="W75" s="756"/>
      <c r="X75" s="756"/>
      <c r="Y75" s="756"/>
      <c r="Z75" s="757"/>
      <c r="AA75" s="758"/>
      <c r="AB75" s="758"/>
      <c r="AC75" s="758"/>
      <c r="AD75" s="758"/>
      <c r="AE75" s="758"/>
      <c r="AF75" s="758"/>
      <c r="AG75" s="758"/>
      <c r="AH75" s="758"/>
      <c r="AI75" s="759"/>
    </row>
    <row r="76" spans="1:35" s="291" customFormat="1" ht="11.25" customHeight="1">
      <c r="A76" s="760" t="s">
        <v>285</v>
      </c>
      <c r="B76" s="760"/>
      <c r="C76" s="760"/>
      <c r="D76" s="760"/>
      <c r="E76" s="760" t="s">
        <v>286</v>
      </c>
      <c r="F76" s="760"/>
      <c r="G76" s="760"/>
      <c r="H76" s="760"/>
      <c r="I76" s="600"/>
      <c r="J76" s="601"/>
      <c r="K76" s="601"/>
      <c r="L76" s="601"/>
      <c r="M76" s="601"/>
      <c r="N76" s="601"/>
      <c r="O76" s="601"/>
      <c r="P76" s="601"/>
      <c r="Q76" s="601"/>
      <c r="R76" s="601"/>
      <c r="S76" s="601"/>
      <c r="T76" s="601"/>
      <c r="U76" s="601"/>
      <c r="V76" s="601"/>
      <c r="W76" s="601"/>
      <c r="X76" s="601"/>
      <c r="Y76" s="601"/>
      <c r="Z76" s="601"/>
      <c r="AA76" s="601"/>
      <c r="AB76" s="601"/>
      <c r="AC76" s="601"/>
      <c r="AD76" s="601"/>
      <c r="AE76" s="601"/>
      <c r="AF76" s="601"/>
      <c r="AG76" s="601"/>
      <c r="AH76" s="601"/>
      <c r="AI76" s="601"/>
    </row>
    <row r="77" spans="1:35" s="292" customFormat="1" ht="18" customHeight="1">
      <c r="A77" s="756"/>
      <c r="B77" s="756"/>
      <c r="C77" s="756"/>
      <c r="D77" s="756"/>
      <c r="E77" s="756"/>
      <c r="F77" s="756"/>
      <c r="G77" s="756"/>
      <c r="H77" s="756"/>
      <c r="I77" s="762"/>
      <c r="J77" s="763"/>
      <c r="K77" s="763"/>
      <c r="L77" s="763"/>
      <c r="M77" s="763"/>
      <c r="N77" s="763"/>
      <c r="O77" s="763"/>
      <c r="P77" s="763"/>
      <c r="Q77" s="763"/>
      <c r="R77" s="763"/>
      <c r="S77" s="763"/>
      <c r="T77" s="763"/>
      <c r="U77" s="763"/>
      <c r="V77" s="764"/>
      <c r="W77" s="764"/>
      <c r="X77" s="764"/>
      <c r="Y77" s="764"/>
      <c r="Z77" s="764"/>
      <c r="AA77" s="764"/>
      <c r="AB77" s="764"/>
      <c r="AC77" s="764"/>
      <c r="AD77" s="764"/>
      <c r="AE77" s="764"/>
      <c r="AF77" s="764"/>
      <c r="AG77" s="764"/>
      <c r="AH77" s="764"/>
      <c r="AI77" s="764"/>
    </row>
    <row r="78" spans="1:35" ht="5.2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</row>
    <row r="79" spans="1:35" s="60" customFormat="1" ht="24.75" customHeight="1">
      <c r="A79" s="755" t="s">
        <v>287</v>
      </c>
      <c r="B79" s="755"/>
      <c r="C79" s="755"/>
      <c r="D79" s="755"/>
      <c r="E79" s="755"/>
      <c r="F79" s="755"/>
      <c r="G79" s="755"/>
      <c r="H79" s="755"/>
      <c r="I79" s="755"/>
      <c r="J79" s="755"/>
      <c r="K79" s="755"/>
      <c r="L79" s="755"/>
      <c r="M79" s="755"/>
      <c r="N79" s="755"/>
      <c r="O79" s="755"/>
      <c r="P79" s="755"/>
      <c r="Q79" s="755"/>
      <c r="R79" s="755"/>
      <c r="S79" s="755"/>
      <c r="T79" s="755"/>
      <c r="U79" s="755"/>
      <c r="V79" s="755"/>
      <c r="W79" s="755"/>
      <c r="X79" s="755"/>
      <c r="Y79" s="755"/>
      <c r="Z79" s="755"/>
      <c r="AA79" s="755"/>
      <c r="AB79" s="755"/>
      <c r="AC79" s="755"/>
      <c r="AD79" s="755"/>
      <c r="AE79" s="755"/>
      <c r="AF79" s="755"/>
      <c r="AG79" s="755"/>
      <c r="AH79" s="755"/>
      <c r="AI79" s="755"/>
    </row>
    <row r="80" spans="1:35" ht="2.2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8"/>
      <c r="AA80" s="48"/>
      <c r="AB80" s="48"/>
      <c r="AC80" s="48"/>
      <c r="AD80" s="48"/>
      <c r="AE80" s="50"/>
      <c r="AF80" s="50"/>
      <c r="AG80" s="50"/>
      <c r="AH80" s="50"/>
      <c r="AI80" s="50"/>
    </row>
    <row r="81" spans="1:37" ht="15.75" customHeight="1">
      <c r="A81" s="742" t="s">
        <v>2</v>
      </c>
      <c r="B81" s="742" t="s">
        <v>14</v>
      </c>
      <c r="C81" s="742"/>
      <c r="D81" s="742"/>
      <c r="E81" s="742"/>
      <c r="F81" s="742"/>
      <c r="G81" s="742"/>
      <c r="H81" s="742"/>
      <c r="I81" s="742"/>
      <c r="J81" s="742"/>
      <c r="K81" s="742"/>
      <c r="L81" s="742" t="s">
        <v>15</v>
      </c>
      <c r="M81" s="742"/>
      <c r="N81" s="742"/>
      <c r="O81" s="742"/>
      <c r="P81" s="742"/>
      <c r="Q81" s="742"/>
      <c r="R81" s="742"/>
      <c r="S81" s="742"/>
      <c r="T81" s="742"/>
      <c r="U81" s="742"/>
      <c r="V81" s="742"/>
      <c r="W81" s="742"/>
      <c r="X81" s="742"/>
      <c r="Y81" s="742"/>
      <c r="Z81" s="742"/>
      <c r="AA81" s="742"/>
      <c r="AB81" s="743" t="s">
        <v>328</v>
      </c>
      <c r="AC81" s="744"/>
      <c r="AD81" s="744"/>
      <c r="AE81" s="744"/>
      <c r="AF81" s="744"/>
      <c r="AG81" s="744"/>
      <c r="AH81" s="744"/>
      <c r="AI81" s="745"/>
    </row>
    <row r="82" spans="1:37" ht="15.75" customHeight="1">
      <c r="A82" s="742"/>
      <c r="B82" s="742" t="s">
        <v>16</v>
      </c>
      <c r="C82" s="742"/>
      <c r="D82" s="742"/>
      <c r="E82" s="742"/>
      <c r="F82" s="742" t="s">
        <v>17</v>
      </c>
      <c r="G82" s="742"/>
      <c r="H82" s="742"/>
      <c r="I82" s="742" t="s">
        <v>18</v>
      </c>
      <c r="J82" s="742"/>
      <c r="K82" s="742"/>
      <c r="L82" s="752" t="s">
        <v>19</v>
      </c>
      <c r="M82" s="752"/>
      <c r="N82" s="752"/>
      <c r="O82" s="753" t="s">
        <v>20</v>
      </c>
      <c r="P82" s="753"/>
      <c r="Q82" s="753"/>
      <c r="R82" s="753"/>
      <c r="S82" s="753"/>
      <c r="T82" s="753"/>
      <c r="U82" s="753"/>
      <c r="V82" s="753" t="s">
        <v>21</v>
      </c>
      <c r="W82" s="753"/>
      <c r="X82" s="753"/>
      <c r="Y82" s="753"/>
      <c r="Z82" s="753"/>
      <c r="AA82" s="753"/>
      <c r="AB82" s="746"/>
      <c r="AC82" s="747"/>
      <c r="AD82" s="747"/>
      <c r="AE82" s="747"/>
      <c r="AF82" s="747"/>
      <c r="AG82" s="747"/>
      <c r="AH82" s="747"/>
      <c r="AI82" s="748"/>
    </row>
    <row r="83" spans="1:37" ht="49.5" customHeight="1">
      <c r="A83" s="742"/>
      <c r="B83" s="742"/>
      <c r="C83" s="742"/>
      <c r="D83" s="742"/>
      <c r="E83" s="742"/>
      <c r="F83" s="742"/>
      <c r="G83" s="742"/>
      <c r="H83" s="742"/>
      <c r="I83" s="742"/>
      <c r="J83" s="742"/>
      <c r="K83" s="742"/>
      <c r="L83" s="752"/>
      <c r="M83" s="752"/>
      <c r="N83" s="752"/>
      <c r="O83" s="754"/>
      <c r="P83" s="754"/>
      <c r="Q83" s="754"/>
      <c r="R83" s="754"/>
      <c r="S83" s="754"/>
      <c r="T83" s="754"/>
      <c r="U83" s="754"/>
      <c r="V83" s="754"/>
      <c r="W83" s="754"/>
      <c r="X83" s="754"/>
      <c r="Y83" s="754"/>
      <c r="Z83" s="754"/>
      <c r="AA83" s="754"/>
      <c r="AB83" s="749"/>
      <c r="AC83" s="750"/>
      <c r="AD83" s="750"/>
      <c r="AE83" s="750"/>
      <c r="AF83" s="750"/>
      <c r="AG83" s="750"/>
      <c r="AH83" s="750"/>
      <c r="AI83" s="751"/>
    </row>
    <row r="84" spans="1:37" s="60" customFormat="1" ht="15.75" customHeight="1">
      <c r="A84" s="93">
        <v>1</v>
      </c>
      <c r="B84" s="738">
        <v>2</v>
      </c>
      <c r="C84" s="738"/>
      <c r="D84" s="738"/>
      <c r="E84" s="738"/>
      <c r="F84" s="738">
        <v>3</v>
      </c>
      <c r="G84" s="738"/>
      <c r="H84" s="738"/>
      <c r="I84" s="738">
        <v>4</v>
      </c>
      <c r="J84" s="738"/>
      <c r="K84" s="738"/>
      <c r="L84" s="738">
        <v>5</v>
      </c>
      <c r="M84" s="738"/>
      <c r="N84" s="738"/>
      <c r="O84" s="739">
        <v>6</v>
      </c>
      <c r="P84" s="740"/>
      <c r="Q84" s="740"/>
      <c r="R84" s="740"/>
      <c r="S84" s="740"/>
      <c r="T84" s="740"/>
      <c r="U84" s="741"/>
      <c r="V84" s="736">
        <v>7</v>
      </c>
      <c r="W84" s="736"/>
      <c r="X84" s="736"/>
      <c r="Y84" s="736"/>
      <c r="Z84" s="736"/>
      <c r="AA84" s="737"/>
      <c r="AB84" s="735">
        <v>8</v>
      </c>
      <c r="AC84" s="736"/>
      <c r="AD84" s="736"/>
      <c r="AE84" s="736"/>
      <c r="AF84" s="736"/>
      <c r="AG84" s="736"/>
      <c r="AH84" s="736"/>
      <c r="AI84" s="737"/>
    </row>
    <row r="85" spans="1:37" s="60" customFormat="1" ht="29.25" customHeight="1">
      <c r="A85" s="45" t="s">
        <v>6</v>
      </c>
      <c r="B85" s="728" t="s">
        <v>23</v>
      </c>
      <c r="C85" s="728"/>
      <c r="D85" s="728"/>
      <c r="E85" s="728"/>
      <c r="F85" s="728"/>
      <c r="G85" s="728"/>
      <c r="H85" s="728"/>
      <c r="I85" s="728"/>
      <c r="J85" s="728"/>
      <c r="K85" s="728"/>
      <c r="L85" s="728"/>
      <c r="M85" s="728"/>
      <c r="N85" s="728"/>
      <c r="O85" s="725"/>
      <c r="P85" s="726"/>
      <c r="Q85" s="726"/>
      <c r="R85" s="726"/>
      <c r="S85" s="726"/>
      <c r="T85" s="726"/>
      <c r="U85" s="727"/>
      <c r="V85" s="726"/>
      <c r="W85" s="726"/>
      <c r="X85" s="726"/>
      <c r="Y85" s="726"/>
      <c r="Z85" s="726"/>
      <c r="AA85" s="727"/>
      <c r="AB85" s="725"/>
      <c r="AC85" s="726"/>
      <c r="AD85" s="726"/>
      <c r="AE85" s="726"/>
      <c r="AF85" s="726"/>
      <c r="AG85" s="726"/>
      <c r="AH85" s="726"/>
      <c r="AI85" s="727"/>
    </row>
    <row r="86" spans="1:37" s="60" customFormat="1" ht="29.25" customHeight="1">
      <c r="A86" s="45" t="s">
        <v>8</v>
      </c>
      <c r="B86" s="728" t="s">
        <v>23</v>
      </c>
      <c r="C86" s="728"/>
      <c r="D86" s="728"/>
      <c r="E86" s="728"/>
      <c r="F86" s="728"/>
      <c r="G86" s="728"/>
      <c r="H86" s="728"/>
      <c r="I86" s="728"/>
      <c r="J86" s="728"/>
      <c r="K86" s="728"/>
      <c r="L86" s="728"/>
      <c r="M86" s="728"/>
      <c r="N86" s="728"/>
      <c r="O86" s="725"/>
      <c r="P86" s="726"/>
      <c r="Q86" s="726"/>
      <c r="R86" s="726"/>
      <c r="S86" s="726"/>
      <c r="T86" s="726"/>
      <c r="U86" s="727"/>
      <c r="V86" s="725"/>
      <c r="W86" s="726"/>
      <c r="X86" s="726"/>
      <c r="Y86" s="726"/>
      <c r="Z86" s="726"/>
      <c r="AA86" s="726"/>
      <c r="AB86" s="725"/>
      <c r="AC86" s="726"/>
      <c r="AD86" s="726"/>
      <c r="AE86" s="726"/>
      <c r="AF86" s="726"/>
      <c r="AG86" s="726"/>
      <c r="AH86" s="726"/>
      <c r="AI86" s="727"/>
    </row>
    <row r="87" spans="1:37" s="430" customFormat="1" ht="29.25" customHeight="1">
      <c r="A87" s="404" t="s">
        <v>5</v>
      </c>
      <c r="B87" s="728" t="s">
        <v>23</v>
      </c>
      <c r="C87" s="728"/>
      <c r="D87" s="728"/>
      <c r="E87" s="728"/>
      <c r="F87" s="728"/>
      <c r="G87" s="728"/>
      <c r="H87" s="728"/>
      <c r="I87" s="728"/>
      <c r="J87" s="728"/>
      <c r="K87" s="728"/>
      <c r="L87" s="728"/>
      <c r="M87" s="728"/>
      <c r="N87" s="728"/>
      <c r="O87" s="728"/>
      <c r="P87" s="728"/>
      <c r="Q87" s="728"/>
      <c r="R87" s="728"/>
      <c r="S87" s="728"/>
      <c r="T87" s="728"/>
      <c r="U87" s="728"/>
      <c r="V87" s="728"/>
      <c r="W87" s="728"/>
      <c r="X87" s="728"/>
      <c r="Y87" s="728"/>
      <c r="Z87" s="728"/>
      <c r="AA87" s="728"/>
      <c r="AB87" s="728"/>
      <c r="AC87" s="728"/>
      <c r="AD87" s="728"/>
      <c r="AE87" s="728"/>
      <c r="AF87" s="728"/>
      <c r="AG87" s="728"/>
      <c r="AH87" s="728"/>
      <c r="AI87" s="728"/>
    </row>
    <row r="88" spans="1:37" s="60" customFormat="1" ht="15" customHeight="1">
      <c r="A88" s="50"/>
      <c r="B88" s="394"/>
      <c r="C88" s="394"/>
      <c r="D88" s="394"/>
      <c r="E88" s="394"/>
      <c r="F88" s="394"/>
      <c r="G88" s="394"/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50"/>
      <c r="S88" s="394"/>
      <c r="T88" s="64"/>
      <c r="U88" s="285"/>
      <c r="V88" s="285"/>
      <c r="W88" s="285"/>
      <c r="X88" s="283"/>
      <c r="Y88" s="283"/>
      <c r="Z88" s="283"/>
      <c r="AA88" s="283"/>
      <c r="AB88" s="182"/>
      <c r="AC88" s="392"/>
      <c r="AD88" s="392"/>
      <c r="AE88" s="50"/>
      <c r="AF88" s="50"/>
      <c r="AG88" s="50"/>
      <c r="AH88" s="50"/>
      <c r="AI88" s="50"/>
      <c r="AK88" s="489" t="s">
        <v>406</v>
      </c>
    </row>
    <row r="89" spans="1:37" s="60" customFormat="1" ht="15" customHeight="1">
      <c r="A89" s="718" t="s">
        <v>380</v>
      </c>
      <c r="B89" s="718"/>
      <c r="C89" s="718"/>
      <c r="D89" s="718"/>
      <c r="E89" s="718"/>
      <c r="F89" s="718"/>
      <c r="G89" s="718"/>
      <c r="H89" s="718"/>
      <c r="I89" s="718"/>
      <c r="J89" s="718"/>
      <c r="K89" s="718"/>
      <c r="L89" s="718"/>
      <c r="M89" s="718"/>
      <c r="N89" s="718"/>
      <c r="O89" s="718"/>
      <c r="P89" s="718"/>
      <c r="Q89" s="718"/>
      <c r="R89" s="718"/>
      <c r="S89" s="718"/>
      <c r="T89" s="718"/>
      <c r="U89" s="393"/>
      <c r="V89" s="393"/>
      <c r="W89" s="393"/>
      <c r="X89" s="393"/>
      <c r="Y89" s="393"/>
      <c r="Z89" s="392"/>
      <c r="AA89" s="392"/>
      <c r="AB89" s="392"/>
      <c r="AC89" s="392"/>
      <c r="AD89" s="392"/>
      <c r="AE89" s="50"/>
      <c r="AF89" s="50"/>
      <c r="AG89" s="50"/>
      <c r="AH89" s="50"/>
      <c r="AI89" s="50"/>
      <c r="AK89" s="490" t="s">
        <v>407</v>
      </c>
    </row>
    <row r="90" spans="1:37" s="60" customFormat="1" ht="1.5" customHeight="1">
      <c r="A90" s="393"/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393"/>
      <c r="V90" s="393"/>
      <c r="W90" s="393"/>
      <c r="X90" s="393"/>
      <c r="Y90" s="393"/>
      <c r="Z90" s="392"/>
      <c r="AA90" s="392"/>
      <c r="AB90" s="392"/>
      <c r="AC90" s="392"/>
      <c r="AD90" s="392"/>
      <c r="AE90" s="50"/>
      <c r="AF90" s="50"/>
      <c r="AG90" s="50"/>
      <c r="AH90" s="50"/>
      <c r="AI90" s="50"/>
      <c r="AK90" s="486"/>
    </row>
    <row r="91" spans="1:37" s="60" customFormat="1" ht="9.9499999999999993" customHeight="1">
      <c r="A91" s="708" t="s">
        <v>381</v>
      </c>
      <c r="B91" s="709"/>
      <c r="C91" s="709"/>
      <c r="D91" s="709"/>
      <c r="E91" s="709"/>
      <c r="F91" s="710"/>
      <c r="G91" s="297"/>
      <c r="H91" s="281"/>
      <c r="I91" s="281"/>
      <c r="J91" s="281"/>
      <c r="K91" s="281"/>
      <c r="L91" s="281"/>
      <c r="M91" s="281"/>
      <c r="N91" s="281"/>
      <c r="O91" s="281"/>
      <c r="P91" s="298"/>
      <c r="Q91" s="64"/>
      <c r="R91" s="64"/>
      <c r="S91" s="708" t="s">
        <v>382</v>
      </c>
      <c r="T91" s="709"/>
      <c r="U91" s="709"/>
      <c r="V91" s="709"/>
      <c r="W91" s="709"/>
      <c r="X91" s="710"/>
      <c r="Y91" s="297"/>
      <c r="Z91" s="281"/>
      <c r="AA91" s="281"/>
      <c r="AB91" s="281"/>
      <c r="AC91" s="281"/>
      <c r="AD91" s="281"/>
      <c r="AE91" s="281"/>
      <c r="AF91" s="281"/>
      <c r="AG91" s="709"/>
      <c r="AH91" s="709"/>
      <c r="AI91" s="710"/>
      <c r="AK91" s="486"/>
    </row>
    <row r="92" spans="1:37" s="60" customFormat="1" ht="15" customHeight="1">
      <c r="A92" s="711"/>
      <c r="B92" s="562"/>
      <c r="C92" s="562"/>
      <c r="D92" s="562"/>
      <c r="E92" s="562"/>
      <c r="F92" s="563"/>
      <c r="G92" s="182"/>
      <c r="H92" s="395"/>
      <c r="I92" s="395"/>
      <c r="J92" s="82" t="s">
        <v>4</v>
      </c>
      <c r="K92" s="395"/>
      <c r="L92" s="395"/>
      <c r="M92" s="395"/>
      <c r="N92" s="395"/>
      <c r="O92" s="182"/>
      <c r="P92" s="299"/>
      <c r="Q92" s="64"/>
      <c r="R92" s="64"/>
      <c r="S92" s="711"/>
      <c r="T92" s="562"/>
      <c r="U92" s="562"/>
      <c r="V92" s="562"/>
      <c r="W92" s="562"/>
      <c r="X92" s="563"/>
      <c r="Y92" s="182"/>
      <c r="Z92" s="395"/>
      <c r="AA92" s="395"/>
      <c r="AB92" s="82" t="s">
        <v>4</v>
      </c>
      <c r="AC92" s="395"/>
      <c r="AD92" s="395"/>
      <c r="AE92" s="395"/>
      <c r="AF92" s="395"/>
      <c r="AG92" s="562"/>
      <c r="AH92" s="562"/>
      <c r="AI92" s="563"/>
      <c r="AK92" s="486"/>
    </row>
    <row r="93" spans="1:37" s="60" customFormat="1" ht="9.9499999999999993" customHeight="1">
      <c r="A93" s="712"/>
      <c r="B93" s="713"/>
      <c r="C93" s="713"/>
      <c r="D93" s="713"/>
      <c r="E93" s="713"/>
      <c r="F93" s="714"/>
      <c r="G93" s="300"/>
      <c r="H93" s="301"/>
      <c r="I93" s="301"/>
      <c r="J93" s="301"/>
      <c r="K93" s="301"/>
      <c r="L93" s="301"/>
      <c r="M93" s="301"/>
      <c r="N93" s="301"/>
      <c r="O93" s="301"/>
      <c r="P93" s="302"/>
      <c r="Q93" s="393"/>
      <c r="R93" s="393"/>
      <c r="S93" s="712"/>
      <c r="T93" s="713"/>
      <c r="U93" s="713"/>
      <c r="V93" s="713"/>
      <c r="W93" s="713"/>
      <c r="X93" s="714"/>
      <c r="Y93" s="300"/>
      <c r="Z93" s="301"/>
      <c r="AA93" s="301"/>
      <c r="AB93" s="301"/>
      <c r="AC93" s="301"/>
      <c r="AD93" s="301"/>
      <c r="AE93" s="301"/>
      <c r="AF93" s="301"/>
      <c r="AG93" s="713"/>
      <c r="AH93" s="713"/>
      <c r="AI93" s="714"/>
    </row>
    <row r="94" spans="1:37" s="60" customFormat="1" ht="6" customHeight="1">
      <c r="A94" s="393"/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393"/>
      <c r="V94" s="393"/>
      <c r="W94" s="393"/>
      <c r="X94" s="393"/>
      <c r="Y94" s="393"/>
      <c r="Z94" s="392"/>
      <c r="AA94" s="392"/>
      <c r="AB94" s="392"/>
      <c r="AC94" s="392"/>
      <c r="AD94" s="392"/>
      <c r="AE94" s="50"/>
      <c r="AF94" s="50"/>
      <c r="AG94" s="50"/>
      <c r="AH94" s="50"/>
      <c r="AI94" s="50"/>
    </row>
    <row r="95" spans="1:37" s="60" customFormat="1" ht="15" customHeight="1">
      <c r="A95" s="715" t="s">
        <v>383</v>
      </c>
      <c r="B95" s="715"/>
      <c r="C95" s="715"/>
      <c r="D95" s="715"/>
      <c r="E95" s="715"/>
      <c r="F95" s="715"/>
      <c r="G95" s="715"/>
      <c r="H95" s="715"/>
      <c r="I95" s="715"/>
      <c r="J95" s="715"/>
      <c r="K95" s="715"/>
      <c r="L95" s="715"/>
      <c r="M95" s="715"/>
      <c r="N95" s="715"/>
      <c r="O95" s="715"/>
      <c r="P95" s="715"/>
      <c r="Q95" s="715"/>
      <c r="R95" s="715"/>
      <c r="S95" s="715"/>
      <c r="T95" s="715"/>
      <c r="U95" s="715"/>
      <c r="V95" s="715"/>
      <c r="W95" s="715"/>
      <c r="X95" s="715"/>
      <c r="Y95" s="715"/>
      <c r="Z95" s="715"/>
      <c r="AA95" s="715"/>
      <c r="AB95" s="715"/>
      <c r="AC95" s="715"/>
      <c r="AD95" s="715"/>
      <c r="AE95" s="715"/>
      <c r="AF95" s="715"/>
      <c r="AG95" s="715"/>
      <c r="AH95" s="715"/>
      <c r="AI95" s="715"/>
    </row>
    <row r="96" spans="1:37" ht="3" customHeight="1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</row>
    <row r="97" spans="1:35" ht="26.25" customHeight="1">
      <c r="A97" s="719" t="s">
        <v>288</v>
      </c>
      <c r="B97" s="720"/>
      <c r="C97" s="720"/>
      <c r="D97" s="720"/>
      <c r="E97" s="720"/>
      <c r="F97" s="720"/>
      <c r="G97" s="720"/>
      <c r="H97" s="720"/>
      <c r="I97" s="720"/>
      <c r="J97" s="720"/>
      <c r="K97" s="720"/>
      <c r="L97" s="720"/>
      <c r="M97" s="720"/>
      <c r="N97" s="720"/>
      <c r="O97" s="720"/>
      <c r="P97" s="720"/>
      <c r="Q97" s="720"/>
      <c r="R97" s="720"/>
      <c r="S97" s="720"/>
      <c r="T97" s="720"/>
      <c r="U97" s="720"/>
      <c r="V97" s="720"/>
      <c r="W97" s="720"/>
      <c r="X97" s="720"/>
      <c r="Y97" s="720"/>
      <c r="Z97" s="720"/>
      <c r="AA97" s="720"/>
      <c r="AB97" s="720"/>
      <c r="AC97" s="720"/>
      <c r="AD97" s="720"/>
      <c r="AE97" s="720"/>
      <c r="AF97" s="720"/>
      <c r="AG97" s="720"/>
      <c r="AH97" s="720"/>
      <c r="AI97" s="721"/>
    </row>
    <row r="98" spans="1:35" ht="30" customHeight="1">
      <c r="A98" s="716" t="s">
        <v>384</v>
      </c>
      <c r="B98" s="717"/>
      <c r="C98" s="717"/>
      <c r="D98" s="717"/>
      <c r="E98" s="717"/>
      <c r="F98" s="717"/>
      <c r="G98" s="717"/>
      <c r="H98" s="717"/>
      <c r="I98" s="717"/>
      <c r="J98" s="717"/>
      <c r="K98" s="717"/>
      <c r="L98" s="717"/>
      <c r="M98" s="717"/>
      <c r="N98" s="717"/>
      <c r="O98" s="717"/>
      <c r="P98" s="717"/>
      <c r="Q98" s="717"/>
      <c r="R98" s="717"/>
      <c r="S98" s="717"/>
      <c r="T98" s="717"/>
      <c r="U98" s="717"/>
      <c r="V98" s="717"/>
      <c r="W98" s="717"/>
      <c r="X98" s="717"/>
      <c r="Y98" s="717"/>
      <c r="Z98" s="717"/>
      <c r="AA98" s="717"/>
      <c r="AB98" s="717"/>
      <c r="AC98" s="717"/>
      <c r="AD98" s="722" t="s">
        <v>23</v>
      </c>
      <c r="AE98" s="723"/>
      <c r="AF98" s="723"/>
      <c r="AG98" s="723"/>
      <c r="AH98" s="723"/>
      <c r="AI98" s="724"/>
    </row>
    <row r="99" spans="1:35" ht="30" customHeight="1">
      <c r="A99" s="719" t="s">
        <v>385</v>
      </c>
      <c r="B99" s="720"/>
      <c r="C99" s="720"/>
      <c r="D99" s="720"/>
      <c r="E99" s="720"/>
      <c r="F99" s="720"/>
      <c r="G99" s="720"/>
      <c r="H99" s="720"/>
      <c r="I99" s="720"/>
      <c r="J99" s="720"/>
      <c r="K99" s="720"/>
      <c r="L99" s="720"/>
      <c r="M99" s="720"/>
      <c r="N99" s="720"/>
      <c r="O99" s="720"/>
      <c r="P99" s="720"/>
      <c r="Q99" s="720"/>
      <c r="R99" s="720"/>
      <c r="S99" s="720"/>
      <c r="T99" s="720"/>
      <c r="U99" s="720"/>
      <c r="V99" s="720"/>
      <c r="W99" s="720"/>
      <c r="X99" s="720"/>
      <c r="Y99" s="720"/>
      <c r="Z99" s="720"/>
      <c r="AA99" s="720"/>
      <c r="AB99" s="720"/>
      <c r="AC99" s="720"/>
      <c r="AD99" s="729">
        <f>IF(AD98="TAK","wpisz kwotę",0)</f>
        <v>0</v>
      </c>
      <c r="AE99" s="730"/>
      <c r="AF99" s="730"/>
      <c r="AG99" s="730"/>
      <c r="AH99" s="730"/>
      <c r="AI99" s="731"/>
    </row>
    <row r="100" spans="1:35" s="303" customFormat="1" ht="15" customHeight="1">
      <c r="A100" s="732" t="s">
        <v>143</v>
      </c>
      <c r="B100" s="733"/>
      <c r="C100" s="733"/>
      <c r="D100" s="733"/>
      <c r="E100" s="733"/>
      <c r="F100" s="733"/>
      <c r="G100" s="733"/>
      <c r="H100" s="733"/>
      <c r="I100" s="733"/>
      <c r="J100" s="733"/>
      <c r="K100" s="733"/>
      <c r="L100" s="733"/>
      <c r="M100" s="733"/>
      <c r="N100" s="733"/>
      <c r="O100" s="733"/>
      <c r="P100" s="733"/>
      <c r="Q100" s="733"/>
      <c r="R100" s="733"/>
      <c r="S100" s="733"/>
      <c r="T100" s="733"/>
      <c r="U100" s="733"/>
      <c r="V100" s="733"/>
      <c r="W100" s="733"/>
      <c r="X100" s="733"/>
      <c r="Y100" s="733"/>
      <c r="Z100" s="733"/>
      <c r="AA100" s="733"/>
      <c r="AB100" s="733"/>
      <c r="AC100" s="733"/>
      <c r="AD100" s="733"/>
      <c r="AE100" s="733"/>
      <c r="AF100" s="733"/>
      <c r="AG100" s="733"/>
      <c r="AH100" s="733"/>
      <c r="AI100" s="734"/>
    </row>
    <row r="101" spans="1:35" ht="29.25" customHeight="1">
      <c r="A101" s="719" t="s">
        <v>386</v>
      </c>
      <c r="B101" s="720"/>
      <c r="C101" s="720"/>
      <c r="D101" s="720"/>
      <c r="E101" s="720"/>
      <c r="F101" s="720"/>
      <c r="G101" s="720"/>
      <c r="H101" s="720"/>
      <c r="I101" s="720"/>
      <c r="J101" s="720"/>
      <c r="K101" s="720"/>
      <c r="L101" s="720"/>
      <c r="M101" s="720"/>
      <c r="N101" s="720"/>
      <c r="O101" s="720"/>
      <c r="P101" s="720"/>
      <c r="Q101" s="720"/>
      <c r="R101" s="720"/>
      <c r="S101" s="720"/>
      <c r="T101" s="720"/>
      <c r="U101" s="720"/>
      <c r="V101" s="720"/>
      <c r="W101" s="720"/>
      <c r="X101" s="720"/>
      <c r="Y101" s="720"/>
      <c r="Z101" s="720"/>
      <c r="AA101" s="720"/>
      <c r="AB101" s="720"/>
      <c r="AC101" s="720"/>
      <c r="AD101" s="722" t="s">
        <v>23</v>
      </c>
      <c r="AE101" s="723"/>
      <c r="AF101" s="723"/>
      <c r="AG101" s="723"/>
      <c r="AH101" s="723"/>
      <c r="AI101" s="724"/>
    </row>
    <row r="102" spans="1:35" ht="37.5" customHeight="1">
      <c r="A102" s="719" t="s">
        <v>387</v>
      </c>
      <c r="B102" s="720"/>
      <c r="C102" s="720"/>
      <c r="D102" s="720"/>
      <c r="E102" s="720"/>
      <c r="F102" s="720"/>
      <c r="G102" s="720"/>
      <c r="H102" s="720"/>
      <c r="I102" s="720"/>
      <c r="J102" s="720"/>
      <c r="K102" s="720"/>
      <c r="L102" s="720"/>
      <c r="M102" s="720"/>
      <c r="N102" s="720"/>
      <c r="O102" s="720"/>
      <c r="P102" s="720"/>
      <c r="Q102" s="720"/>
      <c r="R102" s="720"/>
      <c r="S102" s="720"/>
      <c r="T102" s="720"/>
      <c r="U102" s="720"/>
      <c r="V102" s="720"/>
      <c r="W102" s="720"/>
      <c r="X102" s="720"/>
      <c r="Y102" s="720"/>
      <c r="Z102" s="720"/>
      <c r="AA102" s="720"/>
      <c r="AB102" s="720"/>
      <c r="AC102" s="720"/>
      <c r="AD102" s="722" t="s">
        <v>23</v>
      </c>
      <c r="AE102" s="723"/>
      <c r="AF102" s="723"/>
      <c r="AG102" s="723"/>
      <c r="AH102" s="723"/>
      <c r="AI102" s="724"/>
    </row>
    <row r="103" spans="1:35" ht="36.75" customHeight="1">
      <c r="A103" s="719" t="s">
        <v>388</v>
      </c>
      <c r="B103" s="720"/>
      <c r="C103" s="720"/>
      <c r="D103" s="720"/>
      <c r="E103" s="720"/>
      <c r="F103" s="720"/>
      <c r="G103" s="720"/>
      <c r="H103" s="720"/>
      <c r="I103" s="720"/>
      <c r="J103" s="720"/>
      <c r="K103" s="720"/>
      <c r="L103" s="720"/>
      <c r="M103" s="720"/>
      <c r="N103" s="720"/>
      <c r="O103" s="720"/>
      <c r="P103" s="720"/>
      <c r="Q103" s="720"/>
      <c r="R103" s="720"/>
      <c r="S103" s="720"/>
      <c r="T103" s="720"/>
      <c r="U103" s="720"/>
      <c r="V103" s="720"/>
      <c r="W103" s="720"/>
      <c r="X103" s="720"/>
      <c r="Y103" s="720"/>
      <c r="Z103" s="720"/>
      <c r="AA103" s="720"/>
      <c r="AB103" s="720"/>
      <c r="AC103" s="720"/>
      <c r="AD103" s="729">
        <f>IF(AD101="TAK","wpisz liczbę",IF(AD102="TAK","wpisz liczbę",0))</f>
        <v>0</v>
      </c>
      <c r="AE103" s="730"/>
      <c r="AF103" s="730"/>
      <c r="AG103" s="730"/>
      <c r="AH103" s="730"/>
      <c r="AI103" s="731"/>
    </row>
    <row r="104" spans="1:35" ht="4.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</row>
    <row r="105" spans="1:35" s="60" customFormat="1" ht="6.75" customHeight="1"/>
  </sheetData>
  <mergeCells count="161">
    <mergeCell ref="A2:AI2"/>
    <mergeCell ref="A4:O4"/>
    <mergeCell ref="A6:AI6"/>
    <mergeCell ref="A10:AI10"/>
    <mergeCell ref="A26:AI26"/>
    <mergeCell ref="A27:AI28"/>
    <mergeCell ref="A31:Y31"/>
    <mergeCell ref="Z31:AB31"/>
    <mergeCell ref="AC31:AI31"/>
    <mergeCell ref="A7:AI8"/>
    <mergeCell ref="A11:AI12"/>
    <mergeCell ref="B48:P48"/>
    <mergeCell ref="Q48:T48"/>
    <mergeCell ref="U48:X48"/>
    <mergeCell ref="Y48:AI48"/>
    <mergeCell ref="A32:B34"/>
    <mergeCell ref="C32:AI34"/>
    <mergeCell ref="A14:AI14"/>
    <mergeCell ref="A18:AI18"/>
    <mergeCell ref="A19:AI20"/>
    <mergeCell ref="A22:AI22"/>
    <mergeCell ref="A23:AI24"/>
    <mergeCell ref="A45:AI45"/>
    <mergeCell ref="A35:B37"/>
    <mergeCell ref="C35:Y37"/>
    <mergeCell ref="Z35:AI37"/>
    <mergeCell ref="A39:AI39"/>
    <mergeCell ref="A40:AI41"/>
    <mergeCell ref="A43:AI43"/>
    <mergeCell ref="Y47:AI47"/>
    <mergeCell ref="U47:X47"/>
    <mergeCell ref="Q47:T47"/>
    <mergeCell ref="B47:P47"/>
    <mergeCell ref="A15:AI16"/>
    <mergeCell ref="A58:AI58"/>
    <mergeCell ref="A51:AI51"/>
    <mergeCell ref="B53:P53"/>
    <mergeCell ref="Q53:T53"/>
    <mergeCell ref="U53:X53"/>
    <mergeCell ref="Y53:AI53"/>
    <mergeCell ref="B56:P56"/>
    <mergeCell ref="Q56:T56"/>
    <mergeCell ref="U56:X56"/>
    <mergeCell ref="Y56:AI56"/>
    <mergeCell ref="B54:P54"/>
    <mergeCell ref="Q54:T54"/>
    <mergeCell ref="U54:X54"/>
    <mergeCell ref="Y54:AI54"/>
    <mergeCell ref="B55:P55"/>
    <mergeCell ref="Q55:T55"/>
    <mergeCell ref="U55:X55"/>
    <mergeCell ref="Y55:AI55"/>
    <mergeCell ref="A63:F63"/>
    <mergeCell ref="G63:O63"/>
    <mergeCell ref="P63:Y63"/>
    <mergeCell ref="Z63:AI63"/>
    <mergeCell ref="Z60:AI60"/>
    <mergeCell ref="A61:G61"/>
    <mergeCell ref="H61:Q61"/>
    <mergeCell ref="R61:Y61"/>
    <mergeCell ref="Z61:AI61"/>
    <mergeCell ref="A62:F62"/>
    <mergeCell ref="G62:O62"/>
    <mergeCell ref="P62:Y62"/>
    <mergeCell ref="Z62:AI62"/>
    <mergeCell ref="A60:G60"/>
    <mergeCell ref="H60:Q60"/>
    <mergeCell ref="R60:Y60"/>
    <mergeCell ref="A65:D65"/>
    <mergeCell ref="E65:H65"/>
    <mergeCell ref="I65:U65"/>
    <mergeCell ref="V65:AI65"/>
    <mergeCell ref="A66:O66"/>
    <mergeCell ref="R66:AI66"/>
    <mergeCell ref="A64:D64"/>
    <mergeCell ref="E64:H64"/>
    <mergeCell ref="I64:U64"/>
    <mergeCell ref="V64:AI64"/>
    <mergeCell ref="R67:AI67"/>
    <mergeCell ref="A77:D77"/>
    <mergeCell ref="E77:H77"/>
    <mergeCell ref="I77:U77"/>
    <mergeCell ref="V77:AI77"/>
    <mergeCell ref="A69:AI69"/>
    <mergeCell ref="A72:G72"/>
    <mergeCell ref="H72:Q72"/>
    <mergeCell ref="R72:Y72"/>
    <mergeCell ref="Z72:AI72"/>
    <mergeCell ref="A73:G73"/>
    <mergeCell ref="H73:Q73"/>
    <mergeCell ref="R73:Y73"/>
    <mergeCell ref="Z73:AI73"/>
    <mergeCell ref="A74:F74"/>
    <mergeCell ref="G74:O74"/>
    <mergeCell ref="P74:Y74"/>
    <mergeCell ref="Z74:AI74"/>
    <mergeCell ref="J67:L67"/>
    <mergeCell ref="A79:AI79"/>
    <mergeCell ref="A75:F75"/>
    <mergeCell ref="G75:O75"/>
    <mergeCell ref="P75:Y75"/>
    <mergeCell ref="Z75:AI75"/>
    <mergeCell ref="A76:D76"/>
    <mergeCell ref="E76:H76"/>
    <mergeCell ref="I76:U76"/>
    <mergeCell ref="V76:AI76"/>
    <mergeCell ref="A81:A83"/>
    <mergeCell ref="B81:K81"/>
    <mergeCell ref="L81:AA81"/>
    <mergeCell ref="AB81:AI83"/>
    <mergeCell ref="B82:E83"/>
    <mergeCell ref="F82:H83"/>
    <mergeCell ref="I82:K83"/>
    <mergeCell ref="L82:N83"/>
    <mergeCell ref="O82:U83"/>
    <mergeCell ref="V82:AA83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103:AC103"/>
    <mergeCell ref="A99:AC99"/>
    <mergeCell ref="A101:AC101"/>
    <mergeCell ref="A102:AC102"/>
    <mergeCell ref="AD99:AI99"/>
    <mergeCell ref="A100:AI100"/>
    <mergeCell ref="AD101:AI101"/>
    <mergeCell ref="AD102:AI102"/>
    <mergeCell ref="AD103:AI103"/>
    <mergeCell ref="A91:F93"/>
    <mergeCell ref="S91:X93"/>
    <mergeCell ref="A95:AI95"/>
    <mergeCell ref="A98:AC98"/>
    <mergeCell ref="A89:T89"/>
    <mergeCell ref="AG91:AI93"/>
    <mergeCell ref="A97:AI97"/>
    <mergeCell ref="AD98:AI98"/>
    <mergeCell ref="AB86:AI86"/>
    <mergeCell ref="B87:E87"/>
    <mergeCell ref="F87:H87"/>
    <mergeCell ref="I87:K87"/>
    <mergeCell ref="L87:N87"/>
    <mergeCell ref="O87:U87"/>
    <mergeCell ref="V87:AA87"/>
    <mergeCell ref="AB87:AI87"/>
    <mergeCell ref="B86:E86"/>
    <mergeCell ref="F86:H86"/>
    <mergeCell ref="I86:K86"/>
    <mergeCell ref="L86:N86"/>
    <mergeCell ref="O86:U86"/>
    <mergeCell ref="V86:AA86"/>
  </mergeCells>
  <dataValidations xWindow="788" yWindow="703" count="11">
    <dataValidation type="list" allowBlank="1" showInputMessage="1" showErrorMessage="1" sqref="H73:Q73 H61:Q61 B85:E87" xr:uid="{00000000-0002-0000-02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49:AG52" xr:uid="{00000000-0002-0000-0200-000001000000}">
      <formula1>"(wybierz z listy), Tak, NIE"</formula1>
    </dataValidation>
    <dataValidation type="list" allowBlank="1" showInputMessage="1" showErrorMessage="1" sqref="AD98 AD101:AD102 R70:AI71 R78:AI78 J67:L67" xr:uid="{00000000-0002-0000-0200-000002000000}">
      <formula1>"(wybierz z listy),TAK,NIE"</formula1>
    </dataValidation>
    <dataValidation type="whole" allowBlank="1" showInputMessage="1" showErrorMessage="1" errorTitle="Błąd!" error="W tym polu można wpisać tylko pojedynczą cyfrę - w zakresie od 0 do 1" sqref="H92 Z92" xr:uid="{00000000-0002-0000-0200-000003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I92 K92:N92 AA92 AC92:AF92" xr:uid="{00000000-0002-0000-0200-000004000000}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" sqref="Q48:T48 Q54:T56" xr:uid="{00000000-0002-0000-0200-000005000000}">
      <formula1>0</formula1>
    </dataValidation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9:AI99 AD103:AI103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9" xr:uid="{00000000-0002-0000-02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 xr:uid="{00000000-0002-0000-02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8" xr:uid="{00000000-0002-0000-0200-000009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 xr:uid="{00000000-0002-0000-0200-00000A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29" max="34" man="1"/>
    <brk id="78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F31"/>
  <sheetViews>
    <sheetView showGridLines="0" tabSelected="1" view="pageBreakPreview" topLeftCell="A16" zoomScaleNormal="100" zoomScaleSheetLayoutView="100" zoomScalePageLayoutView="110" workbookViewId="0">
      <selection activeCell="A22" sqref="A22:B22"/>
    </sheetView>
  </sheetViews>
  <sheetFormatPr defaultColWidth="9.140625" defaultRowHeight="15" customHeight="1"/>
  <cols>
    <col min="1" max="1" width="4.140625" style="29" customWidth="1"/>
    <col min="2" max="2" width="78.85546875" style="434" customWidth="1"/>
    <col min="3" max="3" width="14.42578125" style="29" customWidth="1"/>
    <col min="4" max="4" width="9.5703125" style="29" customWidth="1"/>
    <col min="5" max="5" width="6.7109375" style="29" customWidth="1"/>
    <col min="6" max="16384" width="9.140625" style="29"/>
  </cols>
  <sheetData>
    <row r="1" spans="1:4" ht="15" customHeight="1">
      <c r="A1" s="829" t="s">
        <v>325</v>
      </c>
      <c r="B1" s="829"/>
      <c r="C1" s="829"/>
      <c r="D1" s="829"/>
    </row>
    <row r="2" spans="1:4" ht="15" customHeight="1">
      <c r="A2" s="831" t="s">
        <v>25</v>
      </c>
      <c r="B2" s="831"/>
      <c r="C2" s="830" t="s">
        <v>23</v>
      </c>
      <c r="D2" s="830"/>
    </row>
    <row r="3" spans="1:4" ht="15" customHeight="1">
      <c r="A3" s="408" t="s">
        <v>2</v>
      </c>
      <c r="B3" s="425" t="s">
        <v>13</v>
      </c>
      <c r="C3" s="408" t="s">
        <v>225</v>
      </c>
      <c r="D3" s="408" t="s">
        <v>11</v>
      </c>
    </row>
    <row r="4" spans="1:4" ht="15" customHeight="1">
      <c r="A4" s="831" t="s">
        <v>297</v>
      </c>
      <c r="B4" s="831"/>
      <c r="C4" s="832" t="s">
        <v>9</v>
      </c>
      <c r="D4" s="832"/>
    </row>
    <row r="5" spans="1:4" ht="30" customHeight="1">
      <c r="A5" s="408" t="s">
        <v>6</v>
      </c>
      <c r="B5" s="425" t="s">
        <v>213</v>
      </c>
      <c r="C5" s="435" t="s">
        <v>9</v>
      </c>
      <c r="D5" s="451"/>
    </row>
    <row r="6" spans="1:4" ht="30" customHeight="1">
      <c r="A6" s="409" t="s">
        <v>8</v>
      </c>
      <c r="B6" s="425" t="s">
        <v>399</v>
      </c>
      <c r="C6" s="435" t="s">
        <v>9</v>
      </c>
      <c r="D6" s="451"/>
    </row>
    <row r="7" spans="1:4" ht="21" customHeight="1">
      <c r="A7" s="409" t="s">
        <v>5</v>
      </c>
      <c r="B7" s="833" t="s">
        <v>309</v>
      </c>
      <c r="C7" s="834"/>
      <c r="D7" s="835"/>
    </row>
    <row r="8" spans="1:4" ht="48" customHeight="1">
      <c r="A8" s="409" t="s">
        <v>307</v>
      </c>
      <c r="B8" s="425" t="s">
        <v>310</v>
      </c>
      <c r="C8" s="1" t="s">
        <v>23</v>
      </c>
      <c r="D8" s="451" t="str">
        <f>IF(C8="ND",0,"")</f>
        <v/>
      </c>
    </row>
    <row r="9" spans="1:4" ht="39.950000000000003" customHeight="1">
      <c r="A9" s="409" t="s">
        <v>308</v>
      </c>
      <c r="B9" s="425" t="s">
        <v>329</v>
      </c>
      <c r="C9" s="1" t="s">
        <v>23</v>
      </c>
      <c r="D9" s="451" t="str">
        <f t="shared" ref="D9:D24" si="0">IF(C9="ND",0,"")</f>
        <v/>
      </c>
    </row>
    <row r="10" spans="1:4" ht="39.950000000000003" customHeight="1">
      <c r="A10" s="409" t="s">
        <v>58</v>
      </c>
      <c r="B10" s="425" t="s">
        <v>298</v>
      </c>
      <c r="C10" s="1" t="s">
        <v>23</v>
      </c>
      <c r="D10" s="451" t="str">
        <f t="shared" si="0"/>
        <v/>
      </c>
    </row>
    <row r="11" spans="1:4" ht="39.950000000000003" customHeight="1">
      <c r="A11" s="409" t="s">
        <v>299</v>
      </c>
      <c r="B11" s="425" t="s">
        <v>300</v>
      </c>
      <c r="C11" s="1" t="s">
        <v>23</v>
      </c>
      <c r="D11" s="451" t="str">
        <f t="shared" si="0"/>
        <v/>
      </c>
    </row>
    <row r="12" spans="1:4" ht="30" customHeight="1">
      <c r="A12" s="408" t="s">
        <v>301</v>
      </c>
      <c r="B12" s="425" t="s">
        <v>302</v>
      </c>
      <c r="C12" s="1" t="s">
        <v>23</v>
      </c>
      <c r="D12" s="451" t="str">
        <f t="shared" si="0"/>
        <v/>
      </c>
    </row>
    <row r="13" spans="1:4" ht="39.950000000000003" customHeight="1">
      <c r="A13" s="408" t="s">
        <v>0</v>
      </c>
      <c r="B13" s="425" t="s">
        <v>269</v>
      </c>
      <c r="C13" s="1" t="s">
        <v>23</v>
      </c>
      <c r="D13" s="451" t="str">
        <f t="shared" si="0"/>
        <v/>
      </c>
    </row>
    <row r="14" spans="1:4" ht="69.95" customHeight="1">
      <c r="A14" s="408" t="s">
        <v>24</v>
      </c>
      <c r="B14" s="425" t="s">
        <v>389</v>
      </c>
      <c r="C14" s="1" t="s">
        <v>23</v>
      </c>
      <c r="D14" s="451" t="str">
        <f t="shared" si="0"/>
        <v/>
      </c>
    </row>
    <row r="15" spans="1:4" ht="30" customHeight="1">
      <c r="A15" s="408" t="s">
        <v>256</v>
      </c>
      <c r="B15" s="425" t="s">
        <v>62</v>
      </c>
      <c r="C15" s="435" t="s">
        <v>9</v>
      </c>
      <c r="D15" s="451"/>
    </row>
    <row r="16" spans="1:4" ht="30" customHeight="1">
      <c r="A16" s="408" t="s">
        <v>257</v>
      </c>
      <c r="B16" s="425" t="s">
        <v>191</v>
      </c>
      <c r="C16" s="1" t="s">
        <v>23</v>
      </c>
      <c r="D16" s="451" t="str">
        <f t="shared" si="0"/>
        <v/>
      </c>
    </row>
    <row r="17" spans="1:6" ht="39.950000000000003" customHeight="1">
      <c r="A17" s="408" t="s">
        <v>303</v>
      </c>
      <c r="B17" s="425" t="s">
        <v>305</v>
      </c>
      <c r="C17" s="1" t="s">
        <v>23</v>
      </c>
      <c r="D17" s="451" t="str">
        <f t="shared" si="0"/>
        <v/>
      </c>
    </row>
    <row r="18" spans="1:6" ht="39.950000000000003" customHeight="1">
      <c r="A18" s="408" t="s">
        <v>304</v>
      </c>
      <c r="B18" s="425" t="s">
        <v>306</v>
      </c>
      <c r="C18" s="1" t="s">
        <v>23</v>
      </c>
      <c r="D18" s="451" t="str">
        <f t="shared" si="0"/>
        <v/>
      </c>
    </row>
    <row r="19" spans="1:6" ht="30" customHeight="1">
      <c r="A19" s="408" t="s">
        <v>264</v>
      </c>
      <c r="B19" s="425" t="s">
        <v>224</v>
      </c>
      <c r="C19" s="435" t="s">
        <v>9</v>
      </c>
      <c r="D19" s="451"/>
    </row>
    <row r="20" spans="1:6" ht="30" customHeight="1">
      <c r="A20" s="408" t="s">
        <v>265</v>
      </c>
      <c r="B20" s="425" t="s">
        <v>187</v>
      </c>
      <c r="C20" s="1" t="s">
        <v>23</v>
      </c>
      <c r="D20" s="451" t="str">
        <f t="shared" si="0"/>
        <v/>
      </c>
    </row>
    <row r="21" spans="1:6" ht="39.950000000000003" customHeight="1">
      <c r="A21" s="408" t="s">
        <v>374</v>
      </c>
      <c r="B21" s="425" t="s">
        <v>390</v>
      </c>
      <c r="C21" s="1" t="s">
        <v>23</v>
      </c>
      <c r="D21" s="451" t="str">
        <f t="shared" si="0"/>
        <v/>
      </c>
    </row>
    <row r="22" spans="1:6" ht="15" customHeight="1">
      <c r="A22" s="831" t="s">
        <v>266</v>
      </c>
      <c r="B22" s="831"/>
      <c r="C22" s="836" t="s">
        <v>23</v>
      </c>
      <c r="D22" s="836"/>
    </row>
    <row r="23" spans="1:6" ht="15" customHeight="1">
      <c r="A23" s="408" t="s">
        <v>6</v>
      </c>
      <c r="B23" s="425" t="s">
        <v>212</v>
      </c>
      <c r="C23" s="1" t="s">
        <v>23</v>
      </c>
      <c r="D23" s="451" t="str">
        <f t="shared" si="0"/>
        <v/>
      </c>
    </row>
    <row r="24" spans="1:6" ht="39.950000000000003" customHeight="1">
      <c r="A24" s="408" t="s">
        <v>8</v>
      </c>
      <c r="B24" s="425" t="s">
        <v>376</v>
      </c>
      <c r="C24" s="1" t="s">
        <v>23</v>
      </c>
      <c r="D24" s="451" t="str">
        <f t="shared" si="0"/>
        <v/>
      </c>
    </row>
    <row r="25" spans="1:6" ht="15" customHeight="1">
      <c r="A25" s="831" t="s">
        <v>267</v>
      </c>
      <c r="B25" s="831"/>
      <c r="C25" s="836" t="s">
        <v>23</v>
      </c>
      <c r="D25" s="836"/>
    </row>
    <row r="26" spans="1:6" ht="15" customHeight="1">
      <c r="A26" s="447" t="s">
        <v>6</v>
      </c>
      <c r="B26" s="436"/>
      <c r="C26" s="435" t="s">
        <v>9</v>
      </c>
      <c r="D26" s="451" t="str">
        <f>IF(B26&gt;"","Wpisz liczbę załączników","")</f>
        <v/>
      </c>
    </row>
    <row r="27" spans="1:6" ht="15" customHeight="1">
      <c r="A27" s="447" t="s">
        <v>8</v>
      </c>
      <c r="B27" s="436"/>
      <c r="C27" s="435" t="s">
        <v>9</v>
      </c>
      <c r="D27" s="451" t="str">
        <f>IF(B27&gt;"","Wpisz liczbę załączników","")</f>
        <v/>
      </c>
    </row>
    <row r="28" spans="1:6" s="437" customFormat="1" ht="15" customHeight="1">
      <c r="A28" s="37" t="s">
        <v>3</v>
      </c>
      <c r="B28" s="436"/>
      <c r="C28" s="1" t="s">
        <v>9</v>
      </c>
      <c r="D28" s="451" t="str">
        <f>IF(B28&gt;"","Wpisz liczbę załączników","")</f>
        <v/>
      </c>
    </row>
    <row r="29" spans="1:6" ht="15" customHeight="1">
      <c r="A29" s="837" t="s">
        <v>12</v>
      </c>
      <c r="B29" s="838"/>
      <c r="C29" s="839"/>
      <c r="D29" s="480">
        <f ca="1">SUM(D5:OFFSET(Razem_BIV_inf_zal,-1,3))</f>
        <v>0</v>
      </c>
      <c r="E29" s="305"/>
      <c r="F29" s="489" t="s">
        <v>406</v>
      </c>
    </row>
    <row r="30" spans="1:6" ht="22.5" customHeight="1">
      <c r="A30" s="828" t="s">
        <v>397</v>
      </c>
      <c r="B30" s="828"/>
      <c r="C30" s="828"/>
      <c r="D30" s="828"/>
      <c r="F30" s="490" t="s">
        <v>407</v>
      </c>
    </row>
    <row r="31" spans="1:6" ht="15" customHeight="1">
      <c r="A31" s="306"/>
      <c r="B31" s="433"/>
      <c r="C31" s="306"/>
      <c r="D31" s="306"/>
      <c r="F31" s="487"/>
    </row>
  </sheetData>
  <protectedRanges>
    <protectedRange password="8511" sqref="C3:D3" name="Zakres1_1_2"/>
    <protectedRange password="8511" sqref="A29 E29" name="Zakres1_2_1_1"/>
  </protectedRanges>
  <mergeCells count="12">
    <mergeCell ref="A30:D30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  <mergeCell ref="A29:C29"/>
  </mergeCells>
  <dataValidations xWindow="872" yWindow="642" count="8">
    <dataValidation type="list" allowBlank="1" showInputMessage="1" showErrorMessage="1" sqref="C16:C18 C8:C14 C20:C25" xr:uid="{00000000-0002-0000-0300-000000000000}">
      <formula1>"(wybierz z listy),TAK,ND"</formula1>
    </dataValidation>
    <dataValidation type="list" allowBlank="1" showInputMessage="1" showErrorMessage="1" sqref="C2" xr:uid="{00000000-0002-0000-0300-000001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9" xr:uid="{00000000-0002-0000-0300-000002000000}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 xr:uid="{00000000-0002-0000-0300-000003000000}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26:D28" xr:uid="{00000000-0002-0000-03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0" xr:uid="{00000000-0002-0000-03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29" xr:uid="{00000000-0002-0000-0300-000006000000}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 xr:uid="{00000000-0002-0000-0300-000007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AO41"/>
  <sheetViews>
    <sheetView showGridLines="0" view="pageBreakPreview" topLeftCell="B25" zoomScaleNormal="85" zoomScaleSheetLayoutView="100" zoomScalePageLayoutView="110" workbookViewId="0">
      <selection activeCell="B1" sqref="B1"/>
    </sheetView>
  </sheetViews>
  <sheetFormatPr defaultColWidth="9.140625" defaultRowHeight="12.75"/>
  <cols>
    <col min="1" max="1" width="0.28515625" style="101" hidden="1" customWidth="1"/>
    <col min="2" max="2" width="2.5703125" style="100" customWidth="1"/>
    <col min="3" max="3" width="2.7109375" style="101" customWidth="1"/>
    <col min="4" max="22" width="2.5703125" style="101" customWidth="1"/>
    <col min="23" max="27" width="2.7109375" style="101" customWidth="1"/>
    <col min="28" max="31" width="3.42578125" style="101" customWidth="1"/>
    <col min="32" max="33" width="3.5703125" style="101" customWidth="1"/>
    <col min="34" max="35" width="2.7109375" style="101" customWidth="1"/>
    <col min="36" max="38" width="3.42578125" style="101" customWidth="1"/>
    <col min="39" max="39" width="11.7109375" style="101" hidden="1" customWidth="1"/>
    <col min="40" max="40" width="0.85546875" style="101" customWidth="1"/>
    <col min="41" max="16384" width="9.140625" style="101"/>
  </cols>
  <sheetData>
    <row r="1" spans="1:40" ht="16.5" customHeight="1">
      <c r="A1" s="307"/>
      <c r="B1" s="308" t="s">
        <v>324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10"/>
      <c r="AI1" s="310"/>
      <c r="AJ1" s="310"/>
      <c r="AK1" s="310"/>
      <c r="AL1" s="310"/>
      <c r="AM1" s="310"/>
      <c r="AN1" s="311"/>
    </row>
    <row r="2" spans="1:40" ht="3" customHeight="1">
      <c r="A2" s="312"/>
      <c r="B2" s="313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314"/>
      <c r="AG2" s="314"/>
      <c r="AH2" s="314"/>
      <c r="AI2" s="315"/>
      <c r="AJ2" s="315"/>
      <c r="AK2" s="315"/>
      <c r="AL2" s="316"/>
      <c r="AM2" s="316"/>
      <c r="AN2" s="317"/>
    </row>
    <row r="3" spans="1:40" ht="24.75" customHeight="1">
      <c r="A3" s="312"/>
      <c r="B3" s="318" t="s">
        <v>6</v>
      </c>
      <c r="C3" s="864" t="s">
        <v>295</v>
      </c>
      <c r="D3" s="864"/>
      <c r="E3" s="864"/>
      <c r="F3" s="864"/>
      <c r="G3" s="864"/>
      <c r="H3" s="864"/>
      <c r="I3" s="864"/>
      <c r="J3" s="864"/>
      <c r="K3" s="864"/>
      <c r="L3" s="864"/>
      <c r="M3" s="864"/>
      <c r="N3" s="864"/>
      <c r="O3" s="864"/>
      <c r="P3" s="864"/>
      <c r="Q3" s="864"/>
      <c r="R3" s="864"/>
      <c r="S3" s="864"/>
      <c r="T3" s="864"/>
      <c r="U3" s="864"/>
      <c r="V3" s="864"/>
      <c r="W3" s="864"/>
      <c r="X3" s="865"/>
      <c r="Y3" s="861" t="str">
        <f ca="1">IF(Zal_B_IV_A9!AE3&lt;50000,"Najniższy dostępny limit pomocy de minimis jest mniejszy niż 50 000 zł. - nie można udzielić pomocy!",IF(Zal_B_IV_A9!AE3&gt;100000,100000,Zal_B_IV_A9!AE3))</f>
        <v>Najniższy dostępny limit pomocy de minimis jest mniejszy niż 50 000 zł. - nie można udzielić pomocy!</v>
      </c>
      <c r="Z3" s="862"/>
      <c r="AA3" s="862"/>
      <c r="AB3" s="862"/>
      <c r="AC3" s="862"/>
      <c r="AD3" s="862"/>
      <c r="AE3" s="862"/>
      <c r="AF3" s="862"/>
      <c r="AG3" s="862"/>
      <c r="AH3" s="862"/>
      <c r="AI3" s="862"/>
      <c r="AJ3" s="862"/>
      <c r="AK3" s="863"/>
      <c r="AL3" s="860" t="s">
        <v>7</v>
      </c>
      <c r="AM3" s="860"/>
      <c r="AN3" s="319"/>
    </row>
    <row r="4" spans="1:40" ht="3" customHeight="1">
      <c r="A4" s="312"/>
      <c r="B4" s="318"/>
      <c r="C4" s="416"/>
      <c r="D4" s="416"/>
      <c r="E4" s="416"/>
      <c r="F4" s="416"/>
      <c r="G4" s="416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16"/>
      <c r="AL4" s="316"/>
      <c r="AM4" s="316"/>
      <c r="AN4" s="319"/>
    </row>
    <row r="5" spans="1:40" ht="24.75" customHeight="1">
      <c r="A5" s="312"/>
      <c r="B5" s="318"/>
      <c r="C5" s="864" t="s">
        <v>144</v>
      </c>
      <c r="D5" s="864"/>
      <c r="E5" s="864"/>
      <c r="F5" s="864"/>
      <c r="G5" s="867"/>
      <c r="H5" s="868"/>
      <c r="I5" s="868"/>
      <c r="J5" s="868"/>
      <c r="K5" s="868"/>
      <c r="L5" s="868"/>
      <c r="M5" s="868"/>
      <c r="N5" s="868"/>
      <c r="O5" s="868"/>
      <c r="P5" s="868"/>
      <c r="Q5" s="868"/>
      <c r="R5" s="868"/>
      <c r="S5" s="868"/>
      <c r="T5" s="868"/>
      <c r="U5" s="868"/>
      <c r="V5" s="868"/>
      <c r="W5" s="868"/>
      <c r="X5" s="868"/>
      <c r="Y5" s="868"/>
      <c r="Z5" s="868"/>
      <c r="AA5" s="868"/>
      <c r="AB5" s="868"/>
      <c r="AC5" s="868"/>
      <c r="AD5" s="868"/>
      <c r="AE5" s="868"/>
      <c r="AF5" s="868"/>
      <c r="AG5" s="868"/>
      <c r="AH5" s="868"/>
      <c r="AI5" s="868"/>
      <c r="AJ5" s="868"/>
      <c r="AK5" s="869"/>
      <c r="AL5" s="316"/>
      <c r="AM5" s="316"/>
      <c r="AN5" s="319"/>
    </row>
    <row r="6" spans="1:40" ht="3" customHeight="1">
      <c r="A6" s="312"/>
      <c r="B6" s="313"/>
      <c r="C6" s="321"/>
      <c r="D6" s="321"/>
      <c r="E6" s="321"/>
      <c r="F6" s="321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316"/>
      <c r="AM6" s="316"/>
      <c r="AN6" s="319"/>
    </row>
    <row r="7" spans="1:40" ht="15" customHeight="1">
      <c r="A7" s="312"/>
      <c r="B7" s="322" t="s">
        <v>293</v>
      </c>
      <c r="C7" s="876" t="s">
        <v>294</v>
      </c>
      <c r="D7" s="876"/>
      <c r="E7" s="876"/>
      <c r="F7" s="876"/>
      <c r="G7" s="876"/>
      <c r="H7" s="876"/>
      <c r="I7" s="876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316"/>
      <c r="AM7" s="316"/>
      <c r="AN7" s="319"/>
    </row>
    <row r="8" spans="1:40" ht="124.5" customHeight="1">
      <c r="A8" s="312"/>
      <c r="B8" s="323" t="s">
        <v>148</v>
      </c>
      <c r="C8" s="874" t="s">
        <v>391</v>
      </c>
      <c r="D8" s="874"/>
      <c r="E8" s="874"/>
      <c r="F8" s="874"/>
      <c r="G8" s="874"/>
      <c r="H8" s="874"/>
      <c r="I8" s="874"/>
      <c r="J8" s="874"/>
      <c r="K8" s="874"/>
      <c r="L8" s="874"/>
      <c r="M8" s="874"/>
      <c r="N8" s="874"/>
      <c r="O8" s="874"/>
      <c r="P8" s="874"/>
      <c r="Q8" s="874"/>
      <c r="R8" s="874"/>
      <c r="S8" s="874"/>
      <c r="T8" s="874"/>
      <c r="U8" s="874"/>
      <c r="V8" s="874"/>
      <c r="W8" s="874"/>
      <c r="X8" s="874"/>
      <c r="Y8" s="874"/>
      <c r="Z8" s="874"/>
      <c r="AA8" s="874"/>
      <c r="AB8" s="874"/>
      <c r="AC8" s="874"/>
      <c r="AD8" s="874"/>
      <c r="AE8" s="874"/>
      <c r="AF8" s="874"/>
      <c r="AG8" s="874"/>
      <c r="AH8" s="874"/>
      <c r="AI8" s="874"/>
      <c r="AJ8" s="874"/>
      <c r="AK8" s="874"/>
      <c r="AL8" s="874"/>
      <c r="AM8" s="874"/>
      <c r="AN8" s="875"/>
    </row>
    <row r="9" spans="1:40" s="29" customFormat="1" ht="24.75" customHeight="1">
      <c r="A9" s="27"/>
      <c r="B9" s="28" t="s">
        <v>145</v>
      </c>
      <c r="C9" s="845" t="s">
        <v>291</v>
      </c>
      <c r="D9" s="845"/>
      <c r="E9" s="845"/>
      <c r="F9" s="845"/>
      <c r="G9" s="845"/>
      <c r="H9" s="845"/>
      <c r="I9" s="845"/>
      <c r="J9" s="845"/>
      <c r="K9" s="845"/>
      <c r="L9" s="845"/>
      <c r="M9" s="845"/>
      <c r="N9" s="845"/>
      <c r="O9" s="845"/>
      <c r="P9" s="845"/>
      <c r="Q9" s="845"/>
      <c r="R9" s="845"/>
      <c r="S9" s="845"/>
      <c r="T9" s="845"/>
      <c r="U9" s="845"/>
      <c r="V9" s="845"/>
      <c r="W9" s="845"/>
      <c r="X9" s="845"/>
      <c r="Y9" s="845"/>
      <c r="Z9" s="845"/>
      <c r="AA9" s="845"/>
      <c r="AB9" s="845"/>
      <c r="AC9" s="845"/>
      <c r="AD9" s="845"/>
      <c r="AE9" s="845"/>
      <c r="AF9" s="845"/>
      <c r="AG9" s="845"/>
      <c r="AH9" s="845"/>
      <c r="AI9" s="845"/>
      <c r="AJ9" s="845"/>
      <c r="AK9" s="845"/>
      <c r="AL9" s="845"/>
      <c r="AM9" s="845"/>
      <c r="AN9" s="846"/>
    </row>
    <row r="10" spans="1:40" s="29" customFormat="1" ht="47.25" customHeight="1">
      <c r="A10" s="27"/>
      <c r="B10" s="28" t="s">
        <v>146</v>
      </c>
      <c r="C10" s="845" t="s">
        <v>292</v>
      </c>
      <c r="D10" s="845"/>
      <c r="E10" s="845"/>
      <c r="F10" s="845"/>
      <c r="G10" s="845"/>
      <c r="H10" s="845"/>
      <c r="I10" s="845"/>
      <c r="J10" s="845"/>
      <c r="K10" s="845"/>
      <c r="L10" s="845"/>
      <c r="M10" s="845"/>
      <c r="N10" s="845"/>
      <c r="O10" s="845"/>
      <c r="P10" s="845"/>
      <c r="Q10" s="845"/>
      <c r="R10" s="845"/>
      <c r="S10" s="845"/>
      <c r="T10" s="845"/>
      <c r="U10" s="845"/>
      <c r="V10" s="845"/>
      <c r="W10" s="845"/>
      <c r="X10" s="845"/>
      <c r="Y10" s="845"/>
      <c r="Z10" s="845"/>
      <c r="AA10" s="845"/>
      <c r="AB10" s="845"/>
      <c r="AC10" s="845"/>
      <c r="AD10" s="845"/>
      <c r="AE10" s="845"/>
      <c r="AF10" s="845"/>
      <c r="AG10" s="845"/>
      <c r="AH10" s="845"/>
      <c r="AI10" s="845"/>
      <c r="AJ10" s="845"/>
      <c r="AK10" s="845"/>
      <c r="AL10" s="845"/>
      <c r="AM10" s="845"/>
      <c r="AN10" s="846"/>
    </row>
    <row r="11" spans="1:40" s="29" customFormat="1" ht="34.5" customHeight="1">
      <c r="A11" s="27"/>
      <c r="B11" s="28" t="s">
        <v>147</v>
      </c>
      <c r="C11" s="845" t="s">
        <v>255</v>
      </c>
      <c r="D11" s="845"/>
      <c r="E11" s="845"/>
      <c r="F11" s="845"/>
      <c r="G11" s="845"/>
      <c r="H11" s="845"/>
      <c r="I11" s="845"/>
      <c r="J11" s="845"/>
      <c r="K11" s="845"/>
      <c r="L11" s="845"/>
      <c r="M11" s="845"/>
      <c r="N11" s="845"/>
      <c r="O11" s="845"/>
      <c r="P11" s="845"/>
      <c r="Q11" s="845"/>
      <c r="R11" s="845"/>
      <c r="S11" s="845"/>
      <c r="T11" s="845"/>
      <c r="U11" s="845"/>
      <c r="V11" s="845"/>
      <c r="W11" s="845"/>
      <c r="X11" s="845"/>
      <c r="Y11" s="845"/>
      <c r="Z11" s="845"/>
      <c r="AA11" s="845"/>
      <c r="AB11" s="845"/>
      <c r="AC11" s="845"/>
      <c r="AD11" s="845"/>
      <c r="AE11" s="845"/>
      <c r="AF11" s="845"/>
      <c r="AG11" s="845"/>
      <c r="AH11" s="845"/>
      <c r="AI11" s="845"/>
      <c r="AJ11" s="845"/>
      <c r="AK11" s="845"/>
      <c r="AL11" s="845"/>
      <c r="AM11" s="845"/>
      <c r="AN11" s="846"/>
    </row>
    <row r="12" spans="1:40" s="29" customFormat="1" ht="13.5" customHeight="1">
      <c r="A12" s="27"/>
      <c r="B12" s="28" t="s">
        <v>192</v>
      </c>
      <c r="C12" s="843" t="s">
        <v>330</v>
      </c>
      <c r="D12" s="843"/>
      <c r="E12" s="843"/>
      <c r="F12" s="843"/>
      <c r="G12" s="843"/>
      <c r="H12" s="843"/>
      <c r="I12" s="843"/>
      <c r="J12" s="843"/>
      <c r="K12" s="843"/>
      <c r="L12" s="843"/>
      <c r="M12" s="843"/>
      <c r="N12" s="843"/>
      <c r="O12" s="843"/>
      <c r="P12" s="843"/>
      <c r="Q12" s="843"/>
      <c r="R12" s="843"/>
      <c r="S12" s="843"/>
      <c r="T12" s="843"/>
      <c r="U12" s="843"/>
      <c r="V12" s="843"/>
      <c r="W12" s="843"/>
      <c r="X12" s="843"/>
      <c r="Y12" s="843"/>
      <c r="Z12" s="843"/>
      <c r="AA12" s="843"/>
      <c r="AB12" s="843"/>
      <c r="AC12" s="843"/>
      <c r="AD12" s="843"/>
      <c r="AE12" s="843"/>
      <c r="AF12" s="843"/>
      <c r="AG12" s="843"/>
      <c r="AH12" s="843"/>
      <c r="AI12" s="843"/>
      <c r="AJ12" s="843"/>
      <c r="AK12" s="843"/>
      <c r="AL12" s="843"/>
      <c r="AM12" s="843"/>
      <c r="AN12" s="844"/>
    </row>
    <row r="13" spans="1:40" s="29" customFormat="1" ht="12.75" customHeight="1">
      <c r="A13" s="27"/>
      <c r="B13" s="28" t="s">
        <v>223</v>
      </c>
      <c r="C13" s="845" t="s">
        <v>361</v>
      </c>
      <c r="D13" s="845"/>
      <c r="E13" s="845"/>
      <c r="F13" s="845"/>
      <c r="G13" s="845"/>
      <c r="H13" s="845"/>
      <c r="I13" s="845"/>
      <c r="J13" s="845"/>
      <c r="K13" s="845"/>
      <c r="L13" s="845"/>
      <c r="M13" s="845"/>
      <c r="N13" s="845"/>
      <c r="O13" s="845"/>
      <c r="P13" s="845"/>
      <c r="Q13" s="845"/>
      <c r="R13" s="845"/>
      <c r="S13" s="845"/>
      <c r="T13" s="845"/>
      <c r="U13" s="845"/>
      <c r="V13" s="845"/>
      <c r="W13" s="845"/>
      <c r="X13" s="845"/>
      <c r="Y13" s="845"/>
      <c r="Z13" s="845"/>
      <c r="AA13" s="845"/>
      <c r="AB13" s="845"/>
      <c r="AC13" s="845"/>
      <c r="AD13" s="845"/>
      <c r="AE13" s="845"/>
      <c r="AF13" s="845"/>
      <c r="AG13" s="845"/>
      <c r="AH13" s="845"/>
      <c r="AI13" s="845"/>
      <c r="AJ13" s="845"/>
      <c r="AK13" s="845"/>
      <c r="AL13" s="845"/>
      <c r="AM13" s="845"/>
      <c r="AN13" s="846"/>
    </row>
    <row r="14" spans="1:40" s="29" customFormat="1" ht="13.5" customHeight="1">
      <c r="A14" s="27"/>
      <c r="B14" s="52" t="s">
        <v>331</v>
      </c>
      <c r="C14" s="843" t="s">
        <v>355</v>
      </c>
      <c r="D14" s="843"/>
      <c r="E14" s="843"/>
      <c r="F14" s="843"/>
      <c r="G14" s="843"/>
      <c r="H14" s="843"/>
      <c r="I14" s="843"/>
      <c r="J14" s="843"/>
      <c r="K14" s="843"/>
      <c r="L14" s="843"/>
      <c r="M14" s="843"/>
      <c r="N14" s="843"/>
      <c r="O14" s="843"/>
      <c r="P14" s="843"/>
      <c r="Q14" s="843"/>
      <c r="R14" s="843"/>
      <c r="S14" s="843"/>
      <c r="T14" s="843"/>
      <c r="U14" s="843"/>
      <c r="V14" s="844"/>
      <c r="W14" s="439"/>
      <c r="X14" s="872" t="s">
        <v>356</v>
      </c>
      <c r="Y14" s="873"/>
      <c r="Z14" s="53"/>
      <c r="AA14" s="439"/>
      <c r="AB14" s="871" t="s">
        <v>362</v>
      </c>
      <c r="AC14" s="843"/>
      <c r="AD14" s="843"/>
      <c r="AE14" s="843"/>
      <c r="AF14" s="843"/>
      <c r="AG14" s="843"/>
      <c r="AH14" s="844"/>
      <c r="AI14" s="336"/>
      <c r="AJ14" s="871" t="s">
        <v>360</v>
      </c>
      <c r="AK14" s="843"/>
      <c r="AL14" s="843"/>
      <c r="AM14" s="54"/>
      <c r="AN14" s="55"/>
    </row>
    <row r="15" spans="1:40" s="29" customFormat="1" ht="4.5" customHeight="1">
      <c r="A15" s="27"/>
      <c r="B15" s="52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38"/>
      <c r="S15" s="417"/>
      <c r="T15" s="417"/>
      <c r="U15" s="53"/>
      <c r="V15" s="438"/>
      <c r="W15" s="411"/>
      <c r="X15" s="411"/>
      <c r="Y15" s="411"/>
      <c r="Z15" s="411"/>
      <c r="AA15" s="411"/>
      <c r="AB15" s="411"/>
      <c r="AC15" s="411"/>
      <c r="AD15" s="411"/>
      <c r="AE15" s="54"/>
      <c r="AF15" s="438"/>
      <c r="AG15" s="56"/>
      <c r="AH15" s="54"/>
      <c r="AI15" s="412"/>
      <c r="AJ15" s="412"/>
      <c r="AK15" s="412"/>
      <c r="AL15" s="412"/>
      <c r="AM15" s="412"/>
      <c r="AN15" s="413"/>
    </row>
    <row r="16" spans="1:40" s="29" customFormat="1" ht="14.25" customHeight="1">
      <c r="A16" s="27"/>
      <c r="B16" s="52"/>
      <c r="C16" s="439"/>
      <c r="D16" s="849" t="s">
        <v>363</v>
      </c>
      <c r="E16" s="845"/>
      <c r="F16" s="845"/>
      <c r="G16" s="845"/>
      <c r="H16" s="845"/>
      <c r="I16" s="845"/>
      <c r="J16" s="845"/>
      <c r="K16" s="845"/>
      <c r="L16" s="845"/>
      <c r="M16" s="845"/>
      <c r="N16" s="845"/>
      <c r="O16" s="845"/>
      <c r="P16" s="845"/>
      <c r="Q16" s="845"/>
      <c r="R16" s="845"/>
      <c r="S16" s="845"/>
      <c r="T16" s="845"/>
      <c r="U16" s="845"/>
      <c r="V16" s="845"/>
      <c r="W16" s="845"/>
      <c r="X16" s="845"/>
      <c r="Y16" s="845"/>
      <c r="Z16" s="845"/>
      <c r="AA16" s="845"/>
      <c r="AB16" s="845"/>
      <c r="AC16" s="845"/>
      <c r="AD16" s="845"/>
      <c r="AE16" s="845"/>
      <c r="AF16" s="845"/>
      <c r="AG16" s="845"/>
      <c r="AH16" s="845"/>
      <c r="AI16" s="845"/>
      <c r="AJ16" s="845"/>
      <c r="AK16" s="845"/>
      <c r="AL16" s="845"/>
      <c r="AM16" s="845"/>
      <c r="AN16" s="846"/>
    </row>
    <row r="17" spans="1:41" s="29" customFormat="1" ht="4.5" customHeight="1">
      <c r="A17" s="27"/>
      <c r="B17" s="52"/>
      <c r="C17" s="438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3"/>
    </row>
    <row r="18" spans="1:41" s="29" customFormat="1" ht="14.25" customHeight="1">
      <c r="A18" s="27"/>
      <c r="B18" s="52"/>
      <c r="C18" s="439"/>
      <c r="D18" s="849" t="s">
        <v>365</v>
      </c>
      <c r="E18" s="845"/>
      <c r="F18" s="845"/>
      <c r="G18" s="845"/>
      <c r="H18" s="845"/>
      <c r="I18" s="845"/>
      <c r="J18" s="845"/>
      <c r="K18" s="845"/>
      <c r="L18" s="845"/>
      <c r="M18" s="845"/>
      <c r="N18" s="845"/>
      <c r="O18" s="845"/>
      <c r="P18" s="845"/>
      <c r="Q18" s="845"/>
      <c r="R18" s="845"/>
      <c r="S18" s="845"/>
      <c r="T18" s="845"/>
      <c r="U18" s="845"/>
      <c r="V18" s="845"/>
      <c r="W18" s="845"/>
      <c r="X18" s="845"/>
      <c r="Y18" s="845"/>
      <c r="Z18" s="845"/>
      <c r="AA18" s="845"/>
      <c r="AB18" s="845"/>
      <c r="AC18" s="845"/>
      <c r="AD18" s="845"/>
      <c r="AE18" s="845"/>
      <c r="AF18" s="845"/>
      <c r="AG18" s="845"/>
      <c r="AH18" s="845"/>
      <c r="AI18" s="845"/>
      <c r="AJ18" s="845"/>
      <c r="AK18" s="845"/>
      <c r="AL18" s="845"/>
      <c r="AM18" s="845"/>
      <c r="AN18" s="846"/>
    </row>
    <row r="19" spans="1:41" s="29" customFormat="1" ht="4.5" customHeight="1">
      <c r="A19" s="27"/>
      <c r="B19" s="52"/>
      <c r="C19" s="438"/>
      <c r="D19" s="845" t="s">
        <v>364</v>
      </c>
      <c r="E19" s="845"/>
      <c r="F19" s="845"/>
      <c r="G19" s="845"/>
      <c r="H19" s="845"/>
      <c r="I19" s="845"/>
      <c r="J19" s="845"/>
      <c r="K19" s="845"/>
      <c r="L19" s="845"/>
      <c r="M19" s="845"/>
      <c r="N19" s="845"/>
      <c r="O19" s="845"/>
      <c r="P19" s="845"/>
      <c r="Q19" s="845"/>
      <c r="R19" s="845"/>
      <c r="S19" s="845"/>
      <c r="T19" s="845"/>
      <c r="U19" s="845"/>
      <c r="V19" s="845"/>
      <c r="W19" s="845"/>
      <c r="X19" s="845"/>
      <c r="Y19" s="845"/>
      <c r="Z19" s="845"/>
      <c r="AA19" s="845"/>
      <c r="AB19" s="845"/>
      <c r="AC19" s="845"/>
      <c r="AD19" s="845"/>
      <c r="AE19" s="845"/>
      <c r="AF19" s="845"/>
      <c r="AG19" s="845"/>
      <c r="AH19" s="845"/>
      <c r="AI19" s="845"/>
      <c r="AJ19" s="845"/>
      <c r="AK19" s="845"/>
      <c r="AL19" s="845"/>
      <c r="AM19" s="845"/>
      <c r="AN19" s="846"/>
    </row>
    <row r="20" spans="1:41" s="29" customFormat="1" ht="14.25" customHeight="1">
      <c r="A20" s="27"/>
      <c r="B20" s="52"/>
      <c r="C20" s="439"/>
      <c r="D20" s="845"/>
      <c r="E20" s="845"/>
      <c r="F20" s="845"/>
      <c r="G20" s="845"/>
      <c r="H20" s="845"/>
      <c r="I20" s="845"/>
      <c r="J20" s="845"/>
      <c r="K20" s="845"/>
      <c r="L20" s="845"/>
      <c r="M20" s="845"/>
      <c r="N20" s="845"/>
      <c r="O20" s="845"/>
      <c r="P20" s="845"/>
      <c r="Q20" s="845"/>
      <c r="R20" s="845"/>
      <c r="S20" s="845"/>
      <c r="T20" s="845"/>
      <c r="U20" s="845"/>
      <c r="V20" s="845"/>
      <c r="W20" s="845"/>
      <c r="X20" s="845"/>
      <c r="Y20" s="845"/>
      <c r="Z20" s="845"/>
      <c r="AA20" s="845"/>
      <c r="AB20" s="845"/>
      <c r="AC20" s="845"/>
      <c r="AD20" s="845"/>
      <c r="AE20" s="845"/>
      <c r="AF20" s="845"/>
      <c r="AG20" s="845"/>
      <c r="AH20" s="845"/>
      <c r="AI20" s="845"/>
      <c r="AJ20" s="845"/>
      <c r="AK20" s="845"/>
      <c r="AL20" s="845"/>
      <c r="AM20" s="845"/>
      <c r="AN20" s="846"/>
    </row>
    <row r="21" spans="1:41" s="29" customFormat="1" ht="5.25" customHeight="1">
      <c r="A21" s="27"/>
      <c r="B21" s="52"/>
      <c r="C21" s="411"/>
      <c r="D21" s="845"/>
      <c r="E21" s="845"/>
      <c r="F21" s="845"/>
      <c r="G21" s="845"/>
      <c r="H21" s="845"/>
      <c r="I21" s="845"/>
      <c r="J21" s="845"/>
      <c r="K21" s="845"/>
      <c r="L21" s="845"/>
      <c r="M21" s="845"/>
      <c r="N21" s="845"/>
      <c r="O21" s="845"/>
      <c r="P21" s="845"/>
      <c r="Q21" s="845"/>
      <c r="R21" s="845"/>
      <c r="S21" s="845"/>
      <c r="T21" s="845"/>
      <c r="U21" s="845"/>
      <c r="V21" s="845"/>
      <c r="W21" s="845"/>
      <c r="X21" s="845"/>
      <c r="Y21" s="845"/>
      <c r="Z21" s="845"/>
      <c r="AA21" s="845"/>
      <c r="AB21" s="845"/>
      <c r="AC21" s="845"/>
      <c r="AD21" s="845"/>
      <c r="AE21" s="845"/>
      <c r="AF21" s="845"/>
      <c r="AG21" s="845"/>
      <c r="AH21" s="845"/>
      <c r="AI21" s="845"/>
      <c r="AJ21" s="845"/>
      <c r="AK21" s="845"/>
      <c r="AL21" s="845"/>
      <c r="AM21" s="845"/>
      <c r="AN21" s="846"/>
    </row>
    <row r="22" spans="1:41" s="29" customFormat="1" ht="13.5" customHeight="1">
      <c r="A22" s="27"/>
      <c r="B22" s="52" t="s">
        <v>351</v>
      </c>
      <c r="C22" s="870" t="s">
        <v>352</v>
      </c>
      <c r="D22" s="870"/>
      <c r="E22" s="870"/>
      <c r="F22" s="870"/>
      <c r="G22" s="870"/>
      <c r="H22" s="870"/>
      <c r="I22" s="870"/>
      <c r="J22" s="870"/>
      <c r="K22" s="870"/>
      <c r="L22" s="870"/>
      <c r="M22" s="870"/>
      <c r="N22" s="870"/>
      <c r="O22" s="870"/>
      <c r="P22" s="870"/>
      <c r="Q22" s="870"/>
      <c r="R22" s="870"/>
      <c r="S22" s="870"/>
      <c r="T22" s="870"/>
      <c r="U22" s="870"/>
      <c r="V22" s="870"/>
      <c r="W22" s="870"/>
      <c r="X22" s="870"/>
      <c r="Y22" s="870"/>
      <c r="Z22" s="870"/>
      <c r="AA22" s="870"/>
      <c r="AB22" s="870"/>
      <c r="AC22" s="870"/>
      <c r="AD22" s="870"/>
      <c r="AE22" s="870"/>
      <c r="AF22" s="870"/>
      <c r="AG22" s="870"/>
      <c r="AH22" s="870"/>
      <c r="AI22" s="870"/>
      <c r="AJ22" s="870"/>
      <c r="AK22" s="870"/>
      <c r="AL22" s="870"/>
      <c r="AM22" s="57"/>
      <c r="AN22" s="58"/>
      <c r="AO22" s="324"/>
    </row>
    <row r="23" spans="1:41" s="29" customFormat="1" ht="4.5" customHeight="1">
      <c r="A23" s="27"/>
      <c r="B23" s="52"/>
      <c r="C23" s="438"/>
      <c r="D23" s="845" t="s">
        <v>354</v>
      </c>
      <c r="E23" s="845"/>
      <c r="F23" s="845"/>
      <c r="G23" s="845"/>
      <c r="H23" s="845"/>
      <c r="I23" s="845"/>
      <c r="J23" s="845"/>
      <c r="K23" s="845"/>
      <c r="L23" s="845"/>
      <c r="M23" s="845"/>
      <c r="N23" s="845"/>
      <c r="O23" s="845"/>
      <c r="P23" s="845"/>
      <c r="Q23" s="845"/>
      <c r="R23" s="845"/>
      <c r="S23" s="845"/>
      <c r="T23" s="845"/>
      <c r="U23" s="845"/>
      <c r="V23" s="845"/>
      <c r="W23" s="845"/>
      <c r="X23" s="845"/>
      <c r="Y23" s="845"/>
      <c r="Z23" s="845"/>
      <c r="AA23" s="845"/>
      <c r="AB23" s="845"/>
      <c r="AC23" s="845"/>
      <c r="AD23" s="845"/>
      <c r="AE23" s="845"/>
      <c r="AF23" s="845"/>
      <c r="AG23" s="845"/>
      <c r="AH23" s="845"/>
      <c r="AI23" s="845"/>
      <c r="AJ23" s="845"/>
      <c r="AK23" s="845"/>
      <c r="AL23" s="845"/>
      <c r="AM23" s="845"/>
      <c r="AN23" s="846"/>
      <c r="AO23" s="324"/>
    </row>
    <row r="24" spans="1:41" s="29" customFormat="1" ht="13.5" customHeight="1">
      <c r="A24" s="27"/>
      <c r="B24" s="52" t="s">
        <v>358</v>
      </c>
      <c r="C24" s="439" t="s">
        <v>52</v>
      </c>
      <c r="D24" s="845"/>
      <c r="E24" s="845"/>
      <c r="F24" s="845"/>
      <c r="G24" s="845"/>
      <c r="H24" s="845"/>
      <c r="I24" s="845"/>
      <c r="J24" s="845"/>
      <c r="K24" s="845"/>
      <c r="L24" s="845"/>
      <c r="M24" s="845"/>
      <c r="N24" s="845"/>
      <c r="O24" s="845"/>
      <c r="P24" s="845"/>
      <c r="Q24" s="845"/>
      <c r="R24" s="845"/>
      <c r="S24" s="845"/>
      <c r="T24" s="845"/>
      <c r="U24" s="845"/>
      <c r="V24" s="845"/>
      <c r="W24" s="845"/>
      <c r="X24" s="845"/>
      <c r="Y24" s="845"/>
      <c r="Z24" s="845"/>
      <c r="AA24" s="845"/>
      <c r="AB24" s="845"/>
      <c r="AC24" s="845"/>
      <c r="AD24" s="845"/>
      <c r="AE24" s="845"/>
      <c r="AF24" s="845"/>
      <c r="AG24" s="845"/>
      <c r="AH24" s="845"/>
      <c r="AI24" s="845"/>
      <c r="AJ24" s="845"/>
      <c r="AK24" s="845"/>
      <c r="AL24" s="845"/>
      <c r="AM24" s="845"/>
      <c r="AN24" s="846"/>
      <c r="AO24" s="324"/>
    </row>
    <row r="25" spans="1:41" s="29" customFormat="1" ht="4.5" customHeight="1">
      <c r="A25" s="27"/>
      <c r="B25" s="52"/>
      <c r="C25" s="438"/>
      <c r="D25" s="845"/>
      <c r="E25" s="845"/>
      <c r="F25" s="845"/>
      <c r="G25" s="845"/>
      <c r="H25" s="845"/>
      <c r="I25" s="845"/>
      <c r="J25" s="845"/>
      <c r="K25" s="845"/>
      <c r="L25" s="845"/>
      <c r="M25" s="845"/>
      <c r="N25" s="845"/>
      <c r="O25" s="845"/>
      <c r="P25" s="845"/>
      <c r="Q25" s="845"/>
      <c r="R25" s="845"/>
      <c r="S25" s="845"/>
      <c r="T25" s="845"/>
      <c r="U25" s="845"/>
      <c r="V25" s="845"/>
      <c r="W25" s="845"/>
      <c r="X25" s="845"/>
      <c r="Y25" s="845"/>
      <c r="Z25" s="845"/>
      <c r="AA25" s="845"/>
      <c r="AB25" s="845"/>
      <c r="AC25" s="845"/>
      <c r="AD25" s="845"/>
      <c r="AE25" s="845"/>
      <c r="AF25" s="845"/>
      <c r="AG25" s="845"/>
      <c r="AH25" s="845"/>
      <c r="AI25" s="845"/>
      <c r="AJ25" s="845"/>
      <c r="AK25" s="845"/>
      <c r="AL25" s="845"/>
      <c r="AM25" s="845"/>
      <c r="AN25" s="846"/>
      <c r="AO25" s="324"/>
    </row>
    <row r="26" spans="1:41" s="29" customFormat="1" ht="13.5" customHeight="1">
      <c r="A26" s="27"/>
      <c r="B26" s="52" t="s">
        <v>357</v>
      </c>
      <c r="C26" s="439" t="s">
        <v>52</v>
      </c>
      <c r="D26" s="849" t="s">
        <v>353</v>
      </c>
      <c r="E26" s="845"/>
      <c r="F26" s="845"/>
      <c r="G26" s="845"/>
      <c r="H26" s="845"/>
      <c r="I26" s="845"/>
      <c r="J26" s="845"/>
      <c r="K26" s="845"/>
      <c r="L26" s="845"/>
      <c r="M26" s="845"/>
      <c r="N26" s="845"/>
      <c r="O26" s="845"/>
      <c r="P26" s="845"/>
      <c r="Q26" s="845"/>
      <c r="R26" s="845"/>
      <c r="S26" s="845"/>
      <c r="T26" s="845"/>
      <c r="U26" s="845"/>
      <c r="V26" s="845"/>
      <c r="W26" s="845"/>
      <c r="X26" s="845"/>
      <c r="Y26" s="845"/>
      <c r="Z26" s="845"/>
      <c r="AA26" s="845"/>
      <c r="AB26" s="845"/>
      <c r="AC26" s="845"/>
      <c r="AD26" s="845"/>
      <c r="AE26" s="845"/>
      <c r="AF26" s="845"/>
      <c r="AG26" s="845"/>
      <c r="AH26" s="845"/>
      <c r="AI26" s="845"/>
      <c r="AJ26" s="845"/>
      <c r="AK26" s="845"/>
      <c r="AL26" s="845"/>
      <c r="AM26" s="845"/>
      <c r="AN26" s="846"/>
      <c r="AO26" s="324"/>
    </row>
    <row r="27" spans="1:41" s="29" customFormat="1" ht="4.5" customHeight="1">
      <c r="A27" s="27"/>
      <c r="B27" s="52"/>
      <c r="C27" s="438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  <c r="AO27" s="324"/>
    </row>
    <row r="28" spans="1:41" s="29" customFormat="1" ht="13.5" customHeight="1">
      <c r="A28" s="27"/>
      <c r="B28" s="52" t="s">
        <v>359</v>
      </c>
      <c r="C28" s="439" t="s">
        <v>52</v>
      </c>
      <c r="D28" s="849" t="s">
        <v>366</v>
      </c>
      <c r="E28" s="845"/>
      <c r="F28" s="845"/>
      <c r="G28" s="845"/>
      <c r="H28" s="845"/>
      <c r="I28" s="845"/>
      <c r="J28" s="845"/>
      <c r="K28" s="845"/>
      <c r="L28" s="845"/>
      <c r="M28" s="845"/>
      <c r="N28" s="845"/>
      <c r="O28" s="845"/>
      <c r="P28" s="845"/>
      <c r="Q28" s="845"/>
      <c r="R28" s="845"/>
      <c r="S28" s="845"/>
      <c r="T28" s="845"/>
      <c r="U28" s="845"/>
      <c r="V28" s="845"/>
      <c r="W28" s="845"/>
      <c r="X28" s="845"/>
      <c r="Y28" s="845"/>
      <c r="Z28" s="845"/>
      <c r="AA28" s="845"/>
      <c r="AB28" s="845"/>
      <c r="AC28" s="845"/>
      <c r="AD28" s="845"/>
      <c r="AE28" s="845"/>
      <c r="AF28" s="845"/>
      <c r="AG28" s="845"/>
      <c r="AH28" s="845"/>
      <c r="AI28" s="845"/>
      <c r="AJ28" s="845"/>
      <c r="AK28" s="845"/>
      <c r="AL28" s="845"/>
      <c r="AM28" s="845"/>
      <c r="AN28" s="846"/>
      <c r="AO28" s="324"/>
    </row>
    <row r="29" spans="1:41" s="29" customFormat="1" ht="15" customHeight="1">
      <c r="A29" s="27"/>
      <c r="B29" s="325" t="s">
        <v>5</v>
      </c>
      <c r="C29" s="877" t="s">
        <v>154</v>
      </c>
      <c r="D29" s="877"/>
      <c r="E29" s="877"/>
      <c r="F29" s="877"/>
      <c r="G29" s="877"/>
      <c r="H29" s="877"/>
      <c r="I29" s="877"/>
      <c r="J29" s="877"/>
      <c r="K29" s="877"/>
      <c r="L29" s="877"/>
      <c r="M29" s="877"/>
      <c r="N29" s="877"/>
      <c r="O29" s="877"/>
      <c r="P29" s="877"/>
      <c r="Q29" s="877"/>
      <c r="R29" s="877"/>
      <c r="S29" s="877"/>
      <c r="T29" s="877"/>
      <c r="U29" s="877"/>
      <c r="V29" s="877"/>
      <c r="W29" s="877"/>
      <c r="X29" s="877"/>
      <c r="Y29" s="877"/>
      <c r="Z29" s="877"/>
      <c r="AA29" s="877"/>
      <c r="AB29" s="877"/>
      <c r="AC29" s="877"/>
      <c r="AD29" s="877"/>
      <c r="AE29" s="877"/>
      <c r="AF29" s="877"/>
      <c r="AG29" s="877"/>
      <c r="AH29" s="877"/>
      <c r="AI29" s="877"/>
      <c r="AJ29" s="877"/>
      <c r="AK29" s="877"/>
      <c r="AL29" s="877"/>
      <c r="AM29" s="877"/>
      <c r="AN29" s="878"/>
    </row>
    <row r="30" spans="1:41" s="29" customFormat="1" ht="57" customHeight="1">
      <c r="A30" s="326"/>
      <c r="B30" s="28" t="s">
        <v>148</v>
      </c>
      <c r="C30" s="845" t="s">
        <v>392</v>
      </c>
      <c r="D30" s="845"/>
      <c r="E30" s="845"/>
      <c r="F30" s="845"/>
      <c r="G30" s="845"/>
      <c r="H30" s="845"/>
      <c r="I30" s="845"/>
      <c r="J30" s="845"/>
      <c r="K30" s="845"/>
      <c r="L30" s="845"/>
      <c r="M30" s="845"/>
      <c r="N30" s="845"/>
      <c r="O30" s="845"/>
      <c r="P30" s="845"/>
      <c r="Q30" s="845"/>
      <c r="R30" s="845"/>
      <c r="S30" s="845"/>
      <c r="T30" s="845"/>
      <c r="U30" s="845"/>
      <c r="V30" s="845"/>
      <c r="W30" s="845"/>
      <c r="X30" s="845"/>
      <c r="Y30" s="845"/>
      <c r="Z30" s="845"/>
      <c r="AA30" s="845"/>
      <c r="AB30" s="845"/>
      <c r="AC30" s="845"/>
      <c r="AD30" s="845"/>
      <c r="AE30" s="845"/>
      <c r="AF30" s="845"/>
      <c r="AG30" s="845"/>
      <c r="AH30" s="845"/>
      <c r="AI30" s="845"/>
      <c r="AJ30" s="845"/>
      <c r="AK30" s="845"/>
      <c r="AL30" s="845"/>
      <c r="AM30" s="845"/>
      <c r="AN30" s="846"/>
    </row>
    <row r="31" spans="1:41" s="29" customFormat="1" ht="12" customHeight="1">
      <c r="A31" s="326"/>
      <c r="B31" s="28" t="s">
        <v>145</v>
      </c>
      <c r="C31" s="845" t="s">
        <v>149</v>
      </c>
      <c r="D31" s="845"/>
      <c r="E31" s="845"/>
      <c r="F31" s="845"/>
      <c r="G31" s="845"/>
      <c r="H31" s="845"/>
      <c r="I31" s="845"/>
      <c r="J31" s="845"/>
      <c r="K31" s="845"/>
      <c r="L31" s="845"/>
      <c r="M31" s="845"/>
      <c r="N31" s="845"/>
      <c r="O31" s="845"/>
      <c r="P31" s="845"/>
      <c r="Q31" s="845"/>
      <c r="R31" s="845"/>
      <c r="S31" s="845"/>
      <c r="T31" s="845"/>
      <c r="U31" s="845"/>
      <c r="V31" s="845"/>
      <c r="W31" s="845"/>
      <c r="X31" s="845"/>
      <c r="Y31" s="845"/>
      <c r="Z31" s="845"/>
      <c r="AA31" s="845"/>
      <c r="AB31" s="845"/>
      <c r="AC31" s="845"/>
      <c r="AD31" s="845"/>
      <c r="AE31" s="845"/>
      <c r="AF31" s="845"/>
      <c r="AG31" s="845"/>
      <c r="AH31" s="845"/>
      <c r="AI31" s="845"/>
      <c r="AJ31" s="845"/>
      <c r="AK31" s="845"/>
      <c r="AL31" s="845"/>
      <c r="AM31" s="845"/>
      <c r="AN31" s="846"/>
    </row>
    <row r="32" spans="1:41" s="29" customFormat="1" ht="21.75" customHeight="1">
      <c r="A32" s="326"/>
      <c r="B32" s="28" t="s">
        <v>146</v>
      </c>
      <c r="C32" s="847" t="s">
        <v>226</v>
      </c>
      <c r="D32" s="847"/>
      <c r="E32" s="847"/>
      <c r="F32" s="847"/>
      <c r="G32" s="847"/>
      <c r="H32" s="847"/>
      <c r="I32" s="847"/>
      <c r="J32" s="847"/>
      <c r="K32" s="847"/>
      <c r="L32" s="847"/>
      <c r="M32" s="847"/>
      <c r="N32" s="847"/>
      <c r="O32" s="847"/>
      <c r="P32" s="847"/>
      <c r="Q32" s="847"/>
      <c r="R32" s="847"/>
      <c r="S32" s="847"/>
      <c r="T32" s="847"/>
      <c r="U32" s="847"/>
      <c r="V32" s="847"/>
      <c r="W32" s="847"/>
      <c r="X32" s="847"/>
      <c r="Y32" s="847"/>
      <c r="Z32" s="847"/>
      <c r="AA32" s="847"/>
      <c r="AB32" s="847"/>
      <c r="AC32" s="847"/>
      <c r="AD32" s="847"/>
      <c r="AE32" s="847"/>
      <c r="AF32" s="847"/>
      <c r="AG32" s="847"/>
      <c r="AH32" s="847"/>
      <c r="AI32" s="847"/>
      <c r="AJ32" s="847"/>
      <c r="AK32" s="847"/>
      <c r="AL32" s="847"/>
      <c r="AM32" s="847"/>
      <c r="AN32" s="848"/>
    </row>
    <row r="33" spans="1:40" s="29" customFormat="1" ht="35.25" customHeight="1">
      <c r="A33" s="327"/>
      <c r="B33" s="28" t="s">
        <v>150</v>
      </c>
      <c r="C33" s="847" t="s">
        <v>254</v>
      </c>
      <c r="D33" s="847"/>
      <c r="E33" s="847"/>
      <c r="F33" s="847"/>
      <c r="G33" s="847"/>
      <c r="H33" s="847"/>
      <c r="I33" s="847"/>
      <c r="J33" s="847"/>
      <c r="K33" s="847"/>
      <c r="L33" s="847"/>
      <c r="M33" s="847"/>
      <c r="N33" s="847"/>
      <c r="O33" s="847"/>
      <c r="P33" s="847"/>
      <c r="Q33" s="847"/>
      <c r="R33" s="847"/>
      <c r="S33" s="847"/>
      <c r="T33" s="847"/>
      <c r="U33" s="847"/>
      <c r="V33" s="847"/>
      <c r="W33" s="847"/>
      <c r="X33" s="847"/>
      <c r="Y33" s="847"/>
      <c r="Z33" s="847"/>
      <c r="AA33" s="847"/>
      <c r="AB33" s="847"/>
      <c r="AC33" s="847"/>
      <c r="AD33" s="847"/>
      <c r="AE33" s="847"/>
      <c r="AF33" s="847"/>
      <c r="AG33" s="847"/>
      <c r="AH33" s="847"/>
      <c r="AI33" s="847"/>
      <c r="AJ33" s="847"/>
      <c r="AK33" s="847"/>
      <c r="AL33" s="847"/>
      <c r="AM33" s="847"/>
      <c r="AN33" s="848"/>
    </row>
    <row r="34" spans="1:40" s="29" customFormat="1" ht="6" customHeight="1">
      <c r="A34" s="326"/>
      <c r="B34" s="28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5"/>
    </row>
    <row r="35" spans="1:40" ht="75" customHeight="1">
      <c r="A35" s="312"/>
      <c r="B35" s="328"/>
      <c r="C35" s="329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1"/>
      <c r="V35" s="332"/>
      <c r="W35" s="851"/>
      <c r="X35" s="852"/>
      <c r="Y35" s="852"/>
      <c r="Z35" s="852"/>
      <c r="AA35" s="852"/>
      <c r="AB35" s="852"/>
      <c r="AC35" s="852"/>
      <c r="AD35" s="852"/>
      <c r="AE35" s="852"/>
      <c r="AF35" s="852"/>
      <c r="AG35" s="852"/>
      <c r="AH35" s="852"/>
      <c r="AI35" s="852"/>
      <c r="AJ35" s="852"/>
      <c r="AK35" s="852"/>
      <c r="AL35" s="853"/>
      <c r="AM35" s="333"/>
      <c r="AN35" s="319"/>
    </row>
    <row r="36" spans="1:40" ht="15" customHeight="1">
      <c r="A36" s="334"/>
      <c r="B36" s="335"/>
      <c r="C36" s="335"/>
      <c r="D36" s="866"/>
      <c r="E36" s="866"/>
      <c r="F36" s="866"/>
      <c r="G36" s="866"/>
      <c r="H36" s="866"/>
      <c r="I36" s="866"/>
      <c r="J36" s="432"/>
      <c r="K36" s="336"/>
      <c r="L36" s="336"/>
      <c r="M36" s="337" t="s">
        <v>296</v>
      </c>
      <c r="N36" s="336"/>
      <c r="O36" s="336"/>
      <c r="P36" s="337" t="s">
        <v>296</v>
      </c>
      <c r="Q36" s="336"/>
      <c r="R36" s="336"/>
      <c r="S36" s="1"/>
      <c r="T36" s="1"/>
      <c r="U36" s="426"/>
      <c r="V36" s="304"/>
      <c r="W36" s="854"/>
      <c r="X36" s="855"/>
      <c r="Y36" s="855"/>
      <c r="Z36" s="855"/>
      <c r="AA36" s="855"/>
      <c r="AB36" s="855"/>
      <c r="AC36" s="855"/>
      <c r="AD36" s="855"/>
      <c r="AE36" s="855"/>
      <c r="AF36" s="855"/>
      <c r="AG36" s="855"/>
      <c r="AH36" s="855"/>
      <c r="AI36" s="855"/>
      <c r="AJ36" s="855"/>
      <c r="AK36" s="855"/>
      <c r="AL36" s="856"/>
      <c r="AM36" s="304"/>
      <c r="AN36" s="426"/>
    </row>
    <row r="37" spans="1:40" ht="16.5" customHeight="1">
      <c r="A37" s="334"/>
      <c r="B37" s="335"/>
      <c r="C37" s="338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40"/>
      <c r="V37" s="304"/>
      <c r="W37" s="857"/>
      <c r="X37" s="858"/>
      <c r="Y37" s="858"/>
      <c r="Z37" s="858"/>
      <c r="AA37" s="858"/>
      <c r="AB37" s="858"/>
      <c r="AC37" s="858"/>
      <c r="AD37" s="858"/>
      <c r="AE37" s="858"/>
      <c r="AF37" s="858"/>
      <c r="AG37" s="858"/>
      <c r="AH37" s="858"/>
      <c r="AI37" s="858"/>
      <c r="AJ37" s="858"/>
      <c r="AK37" s="858"/>
      <c r="AL37" s="859"/>
      <c r="AM37" s="304"/>
      <c r="AN37" s="426"/>
    </row>
    <row r="38" spans="1:40" ht="23.25" customHeight="1">
      <c r="A38" s="334"/>
      <c r="B38" s="335"/>
      <c r="C38" s="850" t="s">
        <v>1</v>
      </c>
      <c r="D38" s="850"/>
      <c r="E38" s="850"/>
      <c r="F38" s="850"/>
      <c r="G38" s="850"/>
      <c r="H38" s="850"/>
      <c r="I38" s="850"/>
      <c r="J38" s="850"/>
      <c r="K38" s="850"/>
      <c r="L38" s="850"/>
      <c r="M38" s="850"/>
      <c r="N38" s="850"/>
      <c r="O38" s="850"/>
      <c r="P38" s="850"/>
      <c r="Q38" s="850"/>
      <c r="R38" s="850"/>
      <c r="S38" s="850"/>
      <c r="T38" s="850"/>
      <c r="U38" s="850"/>
      <c r="V38" s="341"/>
      <c r="W38" s="850" t="s">
        <v>373</v>
      </c>
      <c r="X38" s="850"/>
      <c r="Y38" s="850"/>
      <c r="Z38" s="850"/>
      <c r="AA38" s="850"/>
      <c r="AB38" s="850"/>
      <c r="AC38" s="850"/>
      <c r="AD38" s="850"/>
      <c r="AE38" s="850"/>
      <c r="AF38" s="850"/>
      <c r="AG38" s="850"/>
      <c r="AH38" s="850"/>
      <c r="AI38" s="850"/>
      <c r="AJ38" s="850"/>
      <c r="AK38" s="850"/>
      <c r="AL38" s="850"/>
      <c r="AM38" s="304"/>
      <c r="AN38" s="426"/>
    </row>
    <row r="39" spans="1:40" ht="43.5" customHeight="1">
      <c r="A39" s="334"/>
      <c r="B39" s="840" t="s">
        <v>400</v>
      </c>
      <c r="C39" s="841"/>
      <c r="D39" s="841"/>
      <c r="E39" s="841"/>
      <c r="F39" s="841"/>
      <c r="G39" s="841"/>
      <c r="H39" s="841"/>
      <c r="I39" s="841"/>
      <c r="J39" s="841"/>
      <c r="K39" s="841"/>
      <c r="L39" s="841"/>
      <c r="M39" s="841"/>
      <c r="N39" s="841"/>
      <c r="O39" s="841"/>
      <c r="P39" s="841"/>
      <c r="Q39" s="841"/>
      <c r="R39" s="841"/>
      <c r="S39" s="841"/>
      <c r="T39" s="841"/>
      <c r="U39" s="841"/>
      <c r="V39" s="841"/>
      <c r="W39" s="841"/>
      <c r="X39" s="841"/>
      <c r="Y39" s="841"/>
      <c r="Z39" s="841"/>
      <c r="AA39" s="841"/>
      <c r="AB39" s="841"/>
      <c r="AC39" s="841"/>
      <c r="AD39" s="841"/>
      <c r="AE39" s="841"/>
      <c r="AF39" s="841"/>
      <c r="AG39" s="841"/>
      <c r="AH39" s="841"/>
      <c r="AI39" s="841"/>
      <c r="AJ39" s="841"/>
      <c r="AK39" s="841"/>
      <c r="AL39" s="841"/>
      <c r="AM39" s="841"/>
      <c r="AN39" s="842"/>
    </row>
    <row r="40" spans="1:40" ht="13.5" hidden="1" customHeight="1">
      <c r="A40" s="334"/>
      <c r="B40" s="840"/>
      <c r="C40" s="841"/>
      <c r="D40" s="841"/>
      <c r="E40" s="841"/>
      <c r="F40" s="841"/>
      <c r="G40" s="841"/>
      <c r="H40" s="841"/>
      <c r="I40" s="841"/>
      <c r="J40" s="841"/>
      <c r="K40" s="841"/>
      <c r="L40" s="841"/>
      <c r="M40" s="841"/>
      <c r="N40" s="841"/>
      <c r="O40" s="841"/>
      <c r="P40" s="841"/>
      <c r="Q40" s="841"/>
      <c r="R40" s="841"/>
      <c r="S40" s="841"/>
      <c r="T40" s="841"/>
      <c r="U40" s="841"/>
      <c r="V40" s="841"/>
      <c r="W40" s="841"/>
      <c r="X40" s="841"/>
      <c r="Y40" s="841"/>
      <c r="Z40" s="841"/>
      <c r="AA40" s="841"/>
      <c r="AB40" s="841"/>
      <c r="AC40" s="841"/>
      <c r="AD40" s="841"/>
      <c r="AE40" s="841"/>
      <c r="AF40" s="841"/>
      <c r="AG40" s="841"/>
      <c r="AH40" s="841"/>
      <c r="AI40" s="841"/>
      <c r="AJ40" s="841"/>
      <c r="AK40" s="841"/>
      <c r="AL40" s="841"/>
      <c r="AM40" s="841"/>
      <c r="AN40" s="842"/>
    </row>
    <row r="41" spans="1:40" ht="37.5" customHeight="1">
      <c r="A41" s="334"/>
      <c r="B41" s="101"/>
    </row>
  </sheetData>
  <mergeCells count="34"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  <mergeCell ref="C10:AN10"/>
    <mergeCell ref="C13:AN13"/>
    <mergeCell ref="C9:AN9"/>
    <mergeCell ref="C11:AN11"/>
    <mergeCell ref="D28:AN28"/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</mergeCells>
  <dataValidations xWindow="788" yWindow="284" count="4">
    <dataValidation type="list" allowBlank="1" showDropDown="1" showInputMessage="1" showErrorMessage="1" errorTitle="Błąd!" error="W tym polu można wpisać tylko znak &quot;X&quot;" sqref="W14 AA14 AI14 C16 C18 C20 C24 C26 C28" xr:uid="{00000000-0002-0000-0400-000000000000}">
      <formula1>"x,X"</formula1>
    </dataValidation>
    <dataValidation type="whole" allowBlank="1" showInputMessage="1" showErrorMessage="1" errorTitle="Błąd!" error="W tym polu można wpisać tylko pojedynczą cyfrę - w zakresie od 0 do 9" sqref="L36 O36 Q36:T36" xr:uid="{00000000-0002-0000-04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K36" xr:uid="{00000000-0002-0000-04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36" xr:uid="{00000000-0002-0000-0400-000003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xWindow="788" yWindow="284" count="1">
        <x14:dataValidation type="whole" allowBlank="1" showInputMessage="1" showErrorMessage="1" errorTitle="Błąd!" error="W tym polu można wpisać tylko liczbę całkowitą - równą lub większą od 50 000 i mniejszą lub równą 100 000 - jednak nie wyższą niż najniższy dostępny limit pomocy de minimis!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xr:uid="{00000000-0002-0000-0400-000004000000}">
          <x14:formula1>
            <xm:f>50000</xm:f>
          </x14:formula1>
          <x14:formula2>
            <xm:f>Zal_B_IV_A9!AE3</xm:f>
          </x14:formula2>
          <xm:sqref>Y3:AK3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/>
  <dimension ref="A1:AG50"/>
  <sheetViews>
    <sheetView showGridLines="0" view="pageBreakPreview" zoomScale="110" zoomScaleNormal="100" zoomScaleSheetLayoutView="110" zoomScalePageLayoutView="110" workbookViewId="0"/>
  </sheetViews>
  <sheetFormatPr defaultColWidth="9.140625" defaultRowHeight="12.75"/>
  <cols>
    <col min="1" max="1" width="3.28515625" style="98" customWidth="1"/>
    <col min="2" max="19" width="3" style="98" customWidth="1"/>
    <col min="20" max="20" width="3.28515625" style="98" customWidth="1"/>
    <col min="21" max="31" width="3.85546875" style="98" customWidth="1"/>
    <col min="32" max="32" width="3.28515625" style="98" customWidth="1"/>
    <col min="33" max="16384" width="9.140625" style="99"/>
  </cols>
  <sheetData>
    <row r="1" spans="1:33" ht="5.25" customHeight="1">
      <c r="A1" s="342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43"/>
    </row>
    <row r="2" spans="1:33" ht="15.75" customHeight="1">
      <c r="A2" s="903"/>
      <c r="B2" s="904"/>
      <c r="C2" s="904"/>
      <c r="D2" s="904"/>
      <c r="E2" s="904"/>
      <c r="F2" s="904"/>
      <c r="G2" s="904"/>
      <c r="H2" s="904"/>
      <c r="I2" s="904"/>
      <c r="J2" s="904"/>
      <c r="K2" s="904"/>
      <c r="L2" s="904"/>
      <c r="M2" s="904"/>
      <c r="N2" s="904"/>
      <c r="O2" s="904"/>
      <c r="P2" s="904"/>
      <c r="Q2" s="904"/>
      <c r="R2" s="904"/>
      <c r="S2" s="904"/>
      <c r="T2" s="904"/>
      <c r="U2" s="904"/>
      <c r="V2" s="904"/>
      <c r="W2" s="344"/>
      <c r="X2" s="344"/>
      <c r="Y2" s="344"/>
      <c r="Z2" s="344"/>
      <c r="AA2" s="905" t="s">
        <v>188</v>
      </c>
      <c r="AB2" s="906"/>
      <c r="AC2" s="906"/>
      <c r="AD2" s="906"/>
      <c r="AE2" s="907"/>
      <c r="AF2" s="345"/>
      <c r="AG2" s="346"/>
    </row>
    <row r="3" spans="1:33" ht="4.5" customHeight="1">
      <c r="A3" s="34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48"/>
      <c r="AG3" s="346"/>
    </row>
    <row r="4" spans="1:33" ht="61.5" customHeight="1">
      <c r="A4" s="908" t="s">
        <v>393</v>
      </c>
      <c r="B4" s="909"/>
      <c r="C4" s="909"/>
      <c r="D4" s="909"/>
      <c r="E4" s="909"/>
      <c r="F4" s="909"/>
      <c r="G4" s="909"/>
      <c r="H4" s="909"/>
      <c r="I4" s="909"/>
      <c r="J4" s="909"/>
      <c r="K4" s="909"/>
      <c r="L4" s="909"/>
      <c r="M4" s="909"/>
      <c r="N4" s="909"/>
      <c r="O4" s="909"/>
      <c r="P4" s="909"/>
      <c r="Q4" s="909"/>
      <c r="R4" s="909"/>
      <c r="S4" s="909"/>
      <c r="T4" s="909"/>
      <c r="U4" s="909"/>
      <c r="V4" s="909"/>
      <c r="W4" s="909"/>
      <c r="X4" s="909"/>
      <c r="Y4" s="909"/>
      <c r="Z4" s="909"/>
      <c r="AA4" s="909"/>
      <c r="AB4" s="909"/>
      <c r="AC4" s="909"/>
      <c r="AD4" s="909"/>
      <c r="AE4" s="909"/>
      <c r="AF4" s="910"/>
      <c r="AG4" s="349"/>
    </row>
    <row r="5" spans="1:33" ht="6.75" customHeight="1">
      <c r="A5" s="242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243"/>
      <c r="AG5" s="343"/>
    </row>
    <row r="6" spans="1:33" ht="15" customHeight="1">
      <c r="A6" s="350"/>
      <c r="B6" s="884"/>
      <c r="C6" s="885"/>
      <c r="D6" s="885"/>
      <c r="E6" s="885"/>
      <c r="F6" s="885"/>
      <c r="G6" s="885"/>
      <c r="H6" s="885"/>
      <c r="I6" s="885"/>
      <c r="J6" s="885"/>
      <c r="K6" s="885"/>
      <c r="L6" s="885"/>
      <c r="M6" s="885"/>
      <c r="N6" s="885"/>
      <c r="O6" s="885"/>
      <c r="P6" s="885"/>
      <c r="Q6" s="885"/>
      <c r="R6" s="885"/>
      <c r="S6" s="885"/>
      <c r="T6" s="886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2"/>
      <c r="AF6" s="353"/>
    </row>
    <row r="7" spans="1:33" ht="15" customHeight="1">
      <c r="A7" s="350"/>
      <c r="B7" s="911"/>
      <c r="C7" s="912"/>
      <c r="D7" s="912"/>
      <c r="E7" s="912"/>
      <c r="F7" s="912"/>
      <c r="G7" s="912"/>
      <c r="H7" s="912"/>
      <c r="I7" s="912"/>
      <c r="J7" s="912"/>
      <c r="K7" s="912"/>
      <c r="L7" s="912"/>
      <c r="M7" s="912"/>
      <c r="N7" s="912"/>
      <c r="O7" s="912"/>
      <c r="P7" s="912"/>
      <c r="Q7" s="912"/>
      <c r="R7" s="912"/>
      <c r="S7" s="912"/>
      <c r="T7" s="913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2"/>
      <c r="AF7" s="353"/>
    </row>
    <row r="8" spans="1:33" ht="15" customHeight="1">
      <c r="A8" s="350"/>
      <c r="B8" s="911"/>
      <c r="C8" s="912"/>
      <c r="D8" s="912"/>
      <c r="E8" s="912"/>
      <c r="F8" s="912"/>
      <c r="G8" s="912"/>
      <c r="H8" s="912"/>
      <c r="I8" s="912"/>
      <c r="J8" s="912"/>
      <c r="K8" s="912"/>
      <c r="L8" s="912"/>
      <c r="M8" s="912"/>
      <c r="N8" s="912"/>
      <c r="O8" s="912"/>
      <c r="P8" s="912"/>
      <c r="Q8" s="912"/>
      <c r="R8" s="912"/>
      <c r="S8" s="912"/>
      <c r="T8" s="913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2"/>
      <c r="AF8" s="353"/>
    </row>
    <row r="9" spans="1:33" ht="15" customHeight="1">
      <c r="A9" s="350"/>
      <c r="B9" s="911"/>
      <c r="C9" s="912"/>
      <c r="D9" s="912"/>
      <c r="E9" s="912"/>
      <c r="F9" s="912"/>
      <c r="G9" s="912"/>
      <c r="H9" s="912"/>
      <c r="I9" s="912"/>
      <c r="J9" s="912"/>
      <c r="K9" s="912"/>
      <c r="L9" s="912"/>
      <c r="M9" s="912"/>
      <c r="N9" s="912"/>
      <c r="O9" s="912"/>
      <c r="P9" s="912"/>
      <c r="Q9" s="912"/>
      <c r="R9" s="912"/>
      <c r="S9" s="912"/>
      <c r="T9" s="913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2"/>
      <c r="AF9" s="353"/>
    </row>
    <row r="10" spans="1:33" ht="15" customHeight="1">
      <c r="A10" s="350"/>
      <c r="B10" s="911"/>
      <c r="C10" s="912"/>
      <c r="D10" s="912"/>
      <c r="E10" s="912"/>
      <c r="F10" s="912"/>
      <c r="G10" s="912"/>
      <c r="H10" s="912"/>
      <c r="I10" s="912"/>
      <c r="J10" s="912"/>
      <c r="K10" s="912"/>
      <c r="L10" s="912"/>
      <c r="M10" s="912"/>
      <c r="N10" s="912"/>
      <c r="O10" s="912"/>
      <c r="P10" s="912"/>
      <c r="Q10" s="912"/>
      <c r="R10" s="912"/>
      <c r="S10" s="912"/>
      <c r="T10" s="913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2"/>
      <c r="AF10" s="353"/>
    </row>
    <row r="11" spans="1:33" ht="15" customHeight="1">
      <c r="A11" s="350"/>
      <c r="B11" s="887"/>
      <c r="C11" s="888"/>
      <c r="D11" s="888"/>
      <c r="E11" s="888"/>
      <c r="F11" s="888"/>
      <c r="G11" s="888"/>
      <c r="H11" s="888"/>
      <c r="I11" s="888"/>
      <c r="J11" s="888"/>
      <c r="K11" s="888"/>
      <c r="L11" s="888"/>
      <c r="M11" s="888"/>
      <c r="N11" s="888"/>
      <c r="O11" s="888"/>
      <c r="P11" s="888"/>
      <c r="Q11" s="888"/>
      <c r="R11" s="888"/>
      <c r="S11" s="888"/>
      <c r="T11" s="889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2"/>
      <c r="AF11" s="353"/>
    </row>
    <row r="12" spans="1:33" ht="28.5" customHeight="1">
      <c r="A12" s="350"/>
      <c r="B12" s="914" t="s">
        <v>317</v>
      </c>
      <c r="C12" s="914"/>
      <c r="D12" s="914"/>
      <c r="E12" s="914"/>
      <c r="F12" s="914"/>
      <c r="G12" s="914"/>
      <c r="H12" s="914"/>
      <c r="I12" s="914"/>
      <c r="J12" s="914"/>
      <c r="K12" s="914"/>
      <c r="L12" s="914"/>
      <c r="M12" s="914"/>
      <c r="N12" s="914"/>
      <c r="O12" s="914"/>
      <c r="P12" s="914"/>
      <c r="Q12" s="914"/>
      <c r="R12" s="914"/>
      <c r="S12" s="915"/>
      <c r="T12" s="915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2"/>
      <c r="AF12" s="353"/>
    </row>
    <row r="13" spans="1:33" ht="6.75" customHeight="1">
      <c r="A13" s="350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2"/>
      <c r="AF13" s="353"/>
    </row>
    <row r="14" spans="1:33" ht="9" customHeight="1">
      <c r="A14" s="350"/>
      <c r="B14" s="919" t="s">
        <v>49</v>
      </c>
      <c r="C14" s="919"/>
      <c r="D14" s="919"/>
      <c r="E14" s="919"/>
      <c r="F14" s="919"/>
      <c r="G14" s="919"/>
      <c r="H14" s="919"/>
      <c r="I14" s="919"/>
      <c r="J14" s="919"/>
      <c r="K14" s="919"/>
      <c r="L14" s="919"/>
      <c r="M14" s="919"/>
      <c r="N14" s="919"/>
      <c r="O14" s="919"/>
      <c r="P14" s="919"/>
      <c r="Q14" s="919"/>
      <c r="R14" s="919"/>
      <c r="S14" s="919"/>
      <c r="T14" s="919"/>
      <c r="U14" s="919"/>
      <c r="V14" s="919"/>
      <c r="W14" s="919"/>
      <c r="X14" s="919"/>
      <c r="Y14" s="919"/>
      <c r="Z14" s="919"/>
      <c r="AA14" s="919"/>
      <c r="AB14" s="919"/>
      <c r="AC14" s="919"/>
      <c r="AD14" s="919"/>
      <c r="AE14" s="919"/>
      <c r="AF14" s="356"/>
    </row>
    <row r="15" spans="1:33">
      <c r="A15" s="350"/>
      <c r="B15" s="919"/>
      <c r="C15" s="919"/>
      <c r="D15" s="919"/>
      <c r="E15" s="919"/>
      <c r="F15" s="919"/>
      <c r="G15" s="919"/>
      <c r="H15" s="919"/>
      <c r="I15" s="919"/>
      <c r="J15" s="919"/>
      <c r="K15" s="919"/>
      <c r="L15" s="919"/>
      <c r="M15" s="919"/>
      <c r="N15" s="919"/>
      <c r="O15" s="919"/>
      <c r="P15" s="919"/>
      <c r="Q15" s="919"/>
      <c r="R15" s="919"/>
      <c r="S15" s="919"/>
      <c r="T15" s="919"/>
      <c r="U15" s="919"/>
      <c r="V15" s="919"/>
      <c r="W15" s="919"/>
      <c r="X15" s="919"/>
      <c r="Y15" s="919"/>
      <c r="Z15" s="919"/>
      <c r="AA15" s="919"/>
      <c r="AB15" s="919"/>
      <c r="AC15" s="919"/>
      <c r="AD15" s="919"/>
      <c r="AE15" s="919"/>
      <c r="AF15" s="356"/>
    </row>
    <row r="16" spans="1:33" ht="4.5" customHeight="1">
      <c r="A16" s="242"/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8"/>
    </row>
    <row r="17" spans="1:32" ht="13.5">
      <c r="A17" s="242"/>
      <c r="B17" s="916" t="s">
        <v>394</v>
      </c>
      <c r="C17" s="916"/>
      <c r="D17" s="916"/>
      <c r="E17" s="916"/>
      <c r="F17" s="916"/>
      <c r="G17" s="916"/>
      <c r="H17" s="916"/>
      <c r="I17" s="916"/>
      <c r="J17" s="916"/>
      <c r="K17" s="916"/>
      <c r="L17" s="916"/>
      <c r="M17" s="916"/>
      <c r="N17" s="916"/>
      <c r="O17" s="916"/>
      <c r="P17" s="916"/>
      <c r="Q17" s="916"/>
      <c r="R17" s="916"/>
      <c r="S17" s="916"/>
      <c r="T17" s="916"/>
      <c r="U17" s="916"/>
      <c r="V17" s="916"/>
      <c r="W17" s="916"/>
      <c r="X17" s="916"/>
      <c r="Y17" s="916"/>
      <c r="Z17" s="916"/>
      <c r="AA17" s="916"/>
      <c r="AB17" s="916"/>
      <c r="AC17" s="916"/>
      <c r="AD17" s="916"/>
      <c r="AE17" s="916"/>
      <c r="AF17" s="51"/>
    </row>
    <row r="18" spans="1:32" ht="36" customHeight="1">
      <c r="A18" s="242"/>
      <c r="B18" s="884"/>
      <c r="C18" s="885"/>
      <c r="D18" s="885"/>
      <c r="E18" s="885"/>
      <c r="F18" s="885"/>
      <c r="G18" s="885"/>
      <c r="H18" s="885"/>
      <c r="I18" s="885"/>
      <c r="J18" s="885"/>
      <c r="K18" s="885"/>
      <c r="L18" s="885"/>
      <c r="M18" s="885"/>
      <c r="N18" s="885"/>
      <c r="O18" s="885"/>
      <c r="P18" s="885"/>
      <c r="Q18" s="885"/>
      <c r="R18" s="885"/>
      <c r="S18" s="885"/>
      <c r="T18" s="885"/>
      <c r="U18" s="885"/>
      <c r="V18" s="885"/>
      <c r="W18" s="885"/>
      <c r="X18" s="885"/>
      <c r="Y18" s="885"/>
      <c r="Z18" s="885"/>
      <c r="AA18" s="885"/>
      <c r="AB18" s="885"/>
      <c r="AC18" s="885"/>
      <c r="AD18" s="885"/>
      <c r="AE18" s="886"/>
      <c r="AF18" s="359"/>
    </row>
    <row r="19" spans="1:32" ht="18" customHeight="1">
      <c r="A19" s="242"/>
      <c r="B19" s="887"/>
      <c r="C19" s="888"/>
      <c r="D19" s="888"/>
      <c r="E19" s="888"/>
      <c r="F19" s="888"/>
      <c r="G19" s="888"/>
      <c r="H19" s="888"/>
      <c r="I19" s="888"/>
      <c r="J19" s="888"/>
      <c r="K19" s="888"/>
      <c r="L19" s="888"/>
      <c r="M19" s="888"/>
      <c r="N19" s="888"/>
      <c r="O19" s="888"/>
      <c r="P19" s="888"/>
      <c r="Q19" s="888"/>
      <c r="R19" s="888"/>
      <c r="S19" s="888"/>
      <c r="T19" s="888"/>
      <c r="U19" s="888"/>
      <c r="V19" s="888"/>
      <c r="W19" s="888"/>
      <c r="X19" s="888"/>
      <c r="Y19" s="888"/>
      <c r="Z19" s="888"/>
      <c r="AA19" s="888"/>
      <c r="AB19" s="888"/>
      <c r="AC19" s="888"/>
      <c r="AD19" s="888"/>
      <c r="AE19" s="889"/>
      <c r="AF19" s="359"/>
    </row>
    <row r="20" spans="1:32">
      <c r="A20" s="242"/>
      <c r="B20" s="917" t="s">
        <v>50</v>
      </c>
      <c r="C20" s="917"/>
      <c r="D20" s="917"/>
      <c r="E20" s="917"/>
      <c r="F20" s="917"/>
      <c r="G20" s="917"/>
      <c r="H20" s="917"/>
      <c r="I20" s="917"/>
      <c r="J20" s="917"/>
      <c r="K20" s="917"/>
      <c r="L20" s="917"/>
      <c r="M20" s="917"/>
      <c r="N20" s="917"/>
      <c r="O20" s="917"/>
      <c r="P20" s="917"/>
      <c r="Q20" s="917"/>
      <c r="R20" s="917"/>
      <c r="S20" s="917"/>
      <c r="T20" s="917"/>
      <c r="U20" s="917"/>
      <c r="V20" s="917"/>
      <c r="W20" s="917"/>
      <c r="X20" s="917"/>
      <c r="Y20" s="917"/>
      <c r="Z20" s="917"/>
      <c r="AA20" s="917"/>
      <c r="AB20" s="917"/>
      <c r="AC20" s="917"/>
      <c r="AD20" s="917"/>
      <c r="AE20" s="917"/>
      <c r="AF20" s="51"/>
    </row>
    <row r="21" spans="1:32" ht="7.5" customHeight="1">
      <c r="A21" s="242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51"/>
    </row>
    <row r="22" spans="1:32" ht="15" customHeight="1">
      <c r="A22" s="242"/>
      <c r="B22" s="704" t="s">
        <v>42</v>
      </c>
      <c r="C22" s="918"/>
      <c r="D22" s="918"/>
      <c r="E22" s="918"/>
      <c r="F22" s="918"/>
      <c r="G22" s="918"/>
      <c r="H22" s="918"/>
      <c r="I22" s="918"/>
      <c r="J22" s="918"/>
      <c r="K22" s="918"/>
      <c r="L22" s="918"/>
      <c r="M22" s="918"/>
      <c r="N22" s="918"/>
      <c r="O22" s="918"/>
      <c r="P22" s="918"/>
      <c r="Q22" s="918"/>
      <c r="R22" s="918"/>
      <c r="S22" s="918"/>
      <c r="T22" s="918"/>
      <c r="U22" s="918"/>
      <c r="V22" s="918"/>
      <c r="W22" s="918"/>
      <c r="X22" s="918"/>
      <c r="Y22" s="918"/>
      <c r="Z22" s="918"/>
      <c r="AA22" s="918"/>
      <c r="AB22" s="918"/>
      <c r="AC22" s="918"/>
      <c r="AD22" s="361"/>
      <c r="AE22" s="361"/>
      <c r="AF22" s="362"/>
    </row>
    <row r="23" spans="1:32" ht="36" customHeight="1">
      <c r="A23" s="242"/>
      <c r="B23" s="884" t="str">
        <f>IF(B_I_II!B21="","",CONCATENATE(B_I_II!B29," ",B_I_II!B21))</f>
        <v/>
      </c>
      <c r="C23" s="885"/>
      <c r="D23" s="885"/>
      <c r="E23" s="885"/>
      <c r="F23" s="885"/>
      <c r="G23" s="885"/>
      <c r="H23" s="885"/>
      <c r="I23" s="885"/>
      <c r="J23" s="885"/>
      <c r="K23" s="885"/>
      <c r="L23" s="885"/>
      <c r="M23" s="885"/>
      <c r="N23" s="885"/>
      <c r="O23" s="885"/>
      <c r="P23" s="885"/>
      <c r="Q23" s="885"/>
      <c r="R23" s="885"/>
      <c r="S23" s="885"/>
      <c r="T23" s="885"/>
      <c r="U23" s="885"/>
      <c r="V23" s="885"/>
      <c r="W23" s="885"/>
      <c r="X23" s="885"/>
      <c r="Y23" s="885"/>
      <c r="Z23" s="885"/>
      <c r="AA23" s="885"/>
      <c r="AB23" s="885"/>
      <c r="AC23" s="885"/>
      <c r="AD23" s="885"/>
      <c r="AE23" s="886"/>
      <c r="AF23" s="2"/>
    </row>
    <row r="24" spans="1:32" ht="18" customHeight="1">
      <c r="A24" s="242"/>
      <c r="B24" s="887"/>
      <c r="C24" s="888"/>
      <c r="D24" s="888"/>
      <c r="E24" s="888"/>
      <c r="F24" s="888"/>
      <c r="G24" s="888"/>
      <c r="H24" s="888"/>
      <c r="I24" s="888"/>
      <c r="J24" s="888"/>
      <c r="K24" s="888"/>
      <c r="L24" s="888"/>
      <c r="M24" s="888"/>
      <c r="N24" s="888"/>
      <c r="O24" s="888"/>
      <c r="P24" s="888"/>
      <c r="Q24" s="888"/>
      <c r="R24" s="888"/>
      <c r="S24" s="888"/>
      <c r="T24" s="888"/>
      <c r="U24" s="888"/>
      <c r="V24" s="888"/>
      <c r="W24" s="888"/>
      <c r="X24" s="888"/>
      <c r="Y24" s="888"/>
      <c r="Z24" s="888"/>
      <c r="AA24" s="888"/>
      <c r="AB24" s="888"/>
      <c r="AC24" s="888"/>
      <c r="AD24" s="888"/>
      <c r="AE24" s="889"/>
      <c r="AF24" s="2"/>
    </row>
    <row r="25" spans="1:32">
      <c r="A25" s="242"/>
      <c r="B25" s="883" t="s">
        <v>118</v>
      </c>
      <c r="C25" s="883"/>
      <c r="D25" s="883"/>
      <c r="E25" s="883"/>
      <c r="F25" s="883"/>
      <c r="G25" s="883"/>
      <c r="H25" s="883"/>
      <c r="I25" s="883"/>
      <c r="J25" s="883"/>
      <c r="K25" s="883"/>
      <c r="L25" s="883"/>
      <c r="M25" s="883"/>
      <c r="N25" s="883"/>
      <c r="O25" s="883"/>
      <c r="P25" s="883"/>
      <c r="Q25" s="883"/>
      <c r="R25" s="883"/>
      <c r="S25" s="883"/>
      <c r="T25" s="883"/>
      <c r="U25" s="883"/>
      <c r="V25" s="883"/>
      <c r="W25" s="883"/>
      <c r="X25" s="883"/>
      <c r="Y25" s="883"/>
      <c r="Z25" s="883"/>
      <c r="AA25" s="883"/>
      <c r="AB25" s="883"/>
      <c r="AC25" s="883"/>
      <c r="AD25" s="883"/>
      <c r="AE25" s="883"/>
      <c r="AF25" s="363"/>
    </row>
    <row r="26" spans="1:32" ht="7.5" customHeight="1">
      <c r="A26" s="242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5"/>
    </row>
    <row r="27" spans="1:32" ht="15" customHeight="1">
      <c r="A27" s="242"/>
      <c r="B27" s="704" t="s">
        <v>270</v>
      </c>
      <c r="C27" s="704"/>
      <c r="D27" s="704"/>
      <c r="E27" s="704"/>
      <c r="F27" s="704"/>
      <c r="G27" s="704"/>
      <c r="H27" s="704"/>
      <c r="I27" s="704"/>
      <c r="J27" s="704"/>
      <c r="K27" s="704"/>
      <c r="L27" s="704"/>
      <c r="M27" s="704"/>
      <c r="N27" s="704"/>
      <c r="O27" s="704"/>
      <c r="P27" s="704"/>
      <c r="Q27" s="704"/>
      <c r="R27" s="704"/>
      <c r="S27" s="704"/>
      <c r="T27" s="704"/>
      <c r="U27" s="704"/>
      <c r="V27" s="704"/>
      <c r="W27" s="704"/>
      <c r="X27" s="704"/>
      <c r="Y27" s="704"/>
      <c r="Z27" s="704"/>
      <c r="AA27" s="704"/>
      <c r="AB27" s="704"/>
      <c r="AC27" s="704"/>
      <c r="AD27" s="704"/>
      <c r="AE27" s="704"/>
      <c r="AF27" s="401"/>
    </row>
    <row r="28" spans="1:32" ht="36" customHeight="1">
      <c r="A28" s="242"/>
      <c r="B28" s="884"/>
      <c r="C28" s="885"/>
      <c r="D28" s="885"/>
      <c r="E28" s="885"/>
      <c r="F28" s="885"/>
      <c r="G28" s="885"/>
      <c r="H28" s="885"/>
      <c r="I28" s="885"/>
      <c r="J28" s="885"/>
      <c r="K28" s="885"/>
      <c r="L28" s="885"/>
      <c r="M28" s="885"/>
      <c r="N28" s="885"/>
      <c r="O28" s="885"/>
      <c r="P28" s="885"/>
      <c r="Q28" s="885"/>
      <c r="R28" s="885"/>
      <c r="S28" s="885"/>
      <c r="T28" s="885"/>
      <c r="U28" s="885"/>
      <c r="V28" s="885"/>
      <c r="W28" s="885"/>
      <c r="X28" s="885"/>
      <c r="Y28" s="885"/>
      <c r="Z28" s="885"/>
      <c r="AA28" s="885"/>
      <c r="AB28" s="885"/>
      <c r="AC28" s="885"/>
      <c r="AD28" s="885"/>
      <c r="AE28" s="886"/>
      <c r="AF28" s="366"/>
    </row>
    <row r="29" spans="1:32" ht="18" customHeight="1">
      <c r="A29" s="242"/>
      <c r="B29" s="887"/>
      <c r="C29" s="888"/>
      <c r="D29" s="888"/>
      <c r="E29" s="888"/>
      <c r="F29" s="888"/>
      <c r="G29" s="888"/>
      <c r="H29" s="888"/>
      <c r="I29" s="888"/>
      <c r="J29" s="888"/>
      <c r="K29" s="888"/>
      <c r="L29" s="888"/>
      <c r="M29" s="888"/>
      <c r="N29" s="888"/>
      <c r="O29" s="888"/>
      <c r="P29" s="888"/>
      <c r="Q29" s="888"/>
      <c r="R29" s="888"/>
      <c r="S29" s="888"/>
      <c r="T29" s="888"/>
      <c r="U29" s="888"/>
      <c r="V29" s="888"/>
      <c r="W29" s="888"/>
      <c r="X29" s="888"/>
      <c r="Y29" s="888"/>
      <c r="Z29" s="888"/>
      <c r="AA29" s="888"/>
      <c r="AB29" s="888"/>
      <c r="AC29" s="888"/>
      <c r="AD29" s="888"/>
      <c r="AE29" s="889"/>
      <c r="AF29" s="2"/>
    </row>
    <row r="30" spans="1:32">
      <c r="A30" s="242"/>
      <c r="B30" s="890" t="s">
        <v>51</v>
      </c>
      <c r="C30" s="890"/>
      <c r="D30" s="890"/>
      <c r="E30" s="890"/>
      <c r="F30" s="890"/>
      <c r="G30" s="890"/>
      <c r="H30" s="890"/>
      <c r="I30" s="890"/>
      <c r="J30" s="890"/>
      <c r="K30" s="890"/>
      <c r="L30" s="890"/>
      <c r="M30" s="890"/>
      <c r="N30" s="890"/>
      <c r="O30" s="890"/>
      <c r="P30" s="890"/>
      <c r="Q30" s="890"/>
      <c r="R30" s="890"/>
      <c r="S30" s="890"/>
      <c r="T30" s="890"/>
      <c r="U30" s="890"/>
      <c r="V30" s="890"/>
      <c r="W30" s="890"/>
      <c r="X30" s="890"/>
      <c r="Y30" s="890"/>
      <c r="Z30" s="890"/>
      <c r="AA30" s="890"/>
      <c r="AB30" s="890"/>
      <c r="AC30" s="890"/>
      <c r="AD30" s="890"/>
      <c r="AE30" s="890"/>
      <c r="AF30" s="367"/>
    </row>
    <row r="31" spans="1:32" ht="7.5" customHeight="1">
      <c r="A31" s="242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7"/>
    </row>
    <row r="32" spans="1:32" ht="12.75" customHeight="1">
      <c r="A32" s="242"/>
      <c r="B32" s="891" t="s">
        <v>268</v>
      </c>
      <c r="C32" s="891"/>
      <c r="D32" s="891"/>
      <c r="E32" s="891"/>
      <c r="F32" s="891"/>
      <c r="G32" s="891"/>
      <c r="H32" s="891"/>
      <c r="I32" s="891"/>
      <c r="J32" s="891"/>
      <c r="K32" s="891"/>
      <c r="L32" s="891"/>
      <c r="M32" s="891"/>
      <c r="N32" s="891"/>
      <c r="O32" s="891"/>
      <c r="P32" s="891"/>
      <c r="Q32" s="891"/>
      <c r="R32" s="891"/>
      <c r="S32" s="891"/>
      <c r="T32" s="891"/>
      <c r="U32" s="891"/>
      <c r="V32" s="891"/>
      <c r="W32" s="891"/>
      <c r="X32" s="891"/>
      <c r="Y32" s="891"/>
      <c r="Z32" s="891"/>
      <c r="AA32" s="891"/>
      <c r="AB32" s="891"/>
      <c r="AC32" s="891"/>
      <c r="AD32" s="891"/>
      <c r="AE32" s="891"/>
      <c r="AF32" s="362"/>
    </row>
    <row r="33" spans="1:32">
      <c r="A33" s="242"/>
      <c r="B33" s="891"/>
      <c r="C33" s="891"/>
      <c r="D33" s="891"/>
      <c r="E33" s="891"/>
      <c r="F33" s="891"/>
      <c r="G33" s="891"/>
      <c r="H33" s="891"/>
      <c r="I33" s="891"/>
      <c r="J33" s="891"/>
      <c r="K33" s="891"/>
      <c r="L33" s="891"/>
      <c r="M33" s="891"/>
      <c r="N33" s="891"/>
      <c r="O33" s="891"/>
      <c r="P33" s="891"/>
      <c r="Q33" s="891"/>
      <c r="R33" s="891"/>
      <c r="S33" s="891"/>
      <c r="T33" s="891"/>
      <c r="U33" s="891"/>
      <c r="V33" s="891"/>
      <c r="W33" s="891"/>
      <c r="X33" s="891"/>
      <c r="Y33" s="891"/>
      <c r="Z33" s="891"/>
      <c r="AA33" s="891"/>
      <c r="AB33" s="891"/>
      <c r="AC33" s="891"/>
      <c r="AD33" s="891"/>
      <c r="AE33" s="891"/>
      <c r="AF33" s="2"/>
    </row>
    <row r="34" spans="1:32" ht="17.25" customHeight="1">
      <c r="A34" s="242"/>
      <c r="B34" s="891" t="s">
        <v>395</v>
      </c>
      <c r="C34" s="891"/>
      <c r="D34" s="891"/>
      <c r="E34" s="891"/>
      <c r="F34" s="891"/>
      <c r="G34" s="891"/>
      <c r="H34" s="891"/>
      <c r="I34" s="891"/>
      <c r="J34" s="891"/>
      <c r="K34" s="891"/>
      <c r="L34" s="891"/>
      <c r="M34" s="891"/>
      <c r="N34" s="891"/>
      <c r="O34" s="891"/>
      <c r="P34" s="891"/>
      <c r="Q34" s="891"/>
      <c r="R34" s="891"/>
      <c r="S34" s="891"/>
      <c r="T34" s="891"/>
      <c r="U34" s="891"/>
      <c r="V34" s="891"/>
      <c r="W34" s="891"/>
      <c r="X34" s="891"/>
      <c r="Y34" s="891"/>
      <c r="Z34" s="891"/>
      <c r="AA34" s="891"/>
      <c r="AB34" s="891"/>
      <c r="AC34" s="891"/>
      <c r="AD34" s="891"/>
      <c r="AE34" s="891"/>
      <c r="AF34" s="2"/>
    </row>
    <row r="35" spans="1:32" ht="17.25" customHeight="1">
      <c r="A35" s="242"/>
      <c r="B35" s="891"/>
      <c r="C35" s="891"/>
      <c r="D35" s="891"/>
      <c r="E35" s="891"/>
      <c r="F35" s="891"/>
      <c r="G35" s="891"/>
      <c r="H35" s="891"/>
      <c r="I35" s="891"/>
      <c r="J35" s="891"/>
      <c r="K35" s="891"/>
      <c r="L35" s="891"/>
      <c r="M35" s="891"/>
      <c r="N35" s="891"/>
      <c r="O35" s="891"/>
      <c r="P35" s="891"/>
      <c r="Q35" s="891"/>
      <c r="R35" s="891"/>
      <c r="S35" s="891"/>
      <c r="T35" s="891"/>
      <c r="U35" s="891"/>
      <c r="V35" s="891"/>
      <c r="W35" s="891"/>
      <c r="X35" s="891"/>
      <c r="Y35" s="891"/>
      <c r="Z35" s="891"/>
      <c r="AA35" s="891"/>
      <c r="AB35" s="891"/>
      <c r="AC35" s="891"/>
      <c r="AD35" s="891"/>
      <c r="AE35" s="891"/>
      <c r="AF35" s="2"/>
    </row>
    <row r="36" spans="1:32" ht="17.25" customHeight="1">
      <c r="A36" s="242"/>
      <c r="B36" s="891"/>
      <c r="C36" s="891"/>
      <c r="D36" s="891"/>
      <c r="E36" s="891"/>
      <c r="F36" s="891"/>
      <c r="G36" s="891"/>
      <c r="H36" s="891"/>
      <c r="I36" s="891"/>
      <c r="J36" s="891"/>
      <c r="K36" s="891"/>
      <c r="L36" s="891"/>
      <c r="M36" s="891"/>
      <c r="N36" s="891"/>
      <c r="O36" s="891"/>
      <c r="P36" s="891"/>
      <c r="Q36" s="891"/>
      <c r="R36" s="891"/>
      <c r="S36" s="891"/>
      <c r="T36" s="891"/>
      <c r="U36" s="891"/>
      <c r="V36" s="891"/>
      <c r="W36" s="891"/>
      <c r="X36" s="891"/>
      <c r="Y36" s="891"/>
      <c r="Z36" s="891"/>
      <c r="AA36" s="891"/>
      <c r="AB36" s="891"/>
      <c r="AC36" s="891"/>
      <c r="AD36" s="891"/>
      <c r="AE36" s="891"/>
      <c r="AF36" s="2"/>
    </row>
    <row r="37" spans="1:32" ht="17.25" customHeight="1">
      <c r="A37" s="242"/>
      <c r="B37" s="891"/>
      <c r="C37" s="891"/>
      <c r="D37" s="891"/>
      <c r="E37" s="891"/>
      <c r="F37" s="891"/>
      <c r="G37" s="891"/>
      <c r="H37" s="891"/>
      <c r="I37" s="891"/>
      <c r="J37" s="891"/>
      <c r="K37" s="891"/>
      <c r="L37" s="891"/>
      <c r="M37" s="891"/>
      <c r="N37" s="891"/>
      <c r="O37" s="891"/>
      <c r="P37" s="891"/>
      <c r="Q37" s="891"/>
      <c r="R37" s="891"/>
      <c r="S37" s="891"/>
      <c r="T37" s="891"/>
      <c r="U37" s="891"/>
      <c r="V37" s="891"/>
      <c r="W37" s="891"/>
      <c r="X37" s="891"/>
      <c r="Y37" s="891"/>
      <c r="Z37" s="891"/>
      <c r="AA37" s="891"/>
      <c r="AB37" s="891"/>
      <c r="AC37" s="891"/>
      <c r="AD37" s="891"/>
      <c r="AE37" s="891"/>
      <c r="AF37" s="2"/>
    </row>
    <row r="38" spans="1:32" ht="39.75" customHeight="1">
      <c r="A38" s="242"/>
      <c r="B38" s="891"/>
      <c r="C38" s="891"/>
      <c r="D38" s="891"/>
      <c r="E38" s="891"/>
      <c r="F38" s="891"/>
      <c r="G38" s="891"/>
      <c r="H38" s="891"/>
      <c r="I38" s="891"/>
      <c r="J38" s="891"/>
      <c r="K38" s="891"/>
      <c r="L38" s="891"/>
      <c r="M38" s="891"/>
      <c r="N38" s="891"/>
      <c r="O38" s="891"/>
      <c r="P38" s="891"/>
      <c r="Q38" s="891"/>
      <c r="R38" s="891"/>
      <c r="S38" s="891"/>
      <c r="T38" s="891"/>
      <c r="U38" s="891"/>
      <c r="V38" s="891"/>
      <c r="W38" s="891"/>
      <c r="X38" s="891"/>
      <c r="Y38" s="891"/>
      <c r="Z38" s="891"/>
      <c r="AA38" s="891"/>
      <c r="AB38" s="891"/>
      <c r="AC38" s="891"/>
      <c r="AD38" s="891"/>
      <c r="AE38" s="891"/>
      <c r="AF38" s="2"/>
    </row>
    <row r="39" spans="1:32" ht="3" customHeight="1">
      <c r="A39" s="242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243"/>
    </row>
    <row r="40" spans="1:32" ht="18" customHeight="1">
      <c r="A40" s="242"/>
      <c r="B40" s="370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2"/>
      <c r="N40" s="372"/>
      <c r="O40" s="372"/>
      <c r="P40" s="372"/>
      <c r="Q40" s="372"/>
      <c r="R40" s="372"/>
      <c r="S40" s="373"/>
      <c r="T40" s="398"/>
      <c r="U40" s="894"/>
      <c r="V40" s="895"/>
      <c r="W40" s="895"/>
      <c r="X40" s="895"/>
      <c r="Y40" s="895"/>
      <c r="Z40" s="895"/>
      <c r="AA40" s="895"/>
      <c r="AB40" s="895"/>
      <c r="AC40" s="895"/>
      <c r="AD40" s="895"/>
      <c r="AE40" s="896"/>
      <c r="AF40" s="243"/>
    </row>
    <row r="41" spans="1:32" ht="45.75" customHeight="1">
      <c r="A41" s="242"/>
      <c r="B41" s="374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98"/>
      <c r="N41" s="398"/>
      <c r="O41" s="398"/>
      <c r="P41" s="398"/>
      <c r="Q41" s="398"/>
      <c r="R41" s="398"/>
      <c r="S41" s="243"/>
      <c r="T41" s="398"/>
      <c r="U41" s="897"/>
      <c r="V41" s="898"/>
      <c r="W41" s="898"/>
      <c r="X41" s="898"/>
      <c r="Y41" s="898"/>
      <c r="Z41" s="898"/>
      <c r="AA41" s="898"/>
      <c r="AB41" s="898"/>
      <c r="AC41" s="898"/>
      <c r="AD41" s="898"/>
      <c r="AE41" s="899"/>
      <c r="AF41" s="243"/>
    </row>
    <row r="42" spans="1:32" ht="16.5" customHeight="1">
      <c r="A42" s="242"/>
      <c r="B42" s="374"/>
      <c r="C42" s="893"/>
      <c r="D42" s="893"/>
      <c r="E42" s="893"/>
      <c r="F42" s="893"/>
      <c r="G42" s="893"/>
      <c r="H42" s="400"/>
      <c r="I42" s="37"/>
      <c r="J42" s="37"/>
      <c r="K42" s="38" t="s">
        <v>296</v>
      </c>
      <c r="L42" s="37"/>
      <c r="M42" s="37"/>
      <c r="N42" s="38" t="s">
        <v>296</v>
      </c>
      <c r="O42" s="37"/>
      <c r="P42" s="37"/>
      <c r="Q42" s="39"/>
      <c r="R42" s="39"/>
      <c r="S42" s="243"/>
      <c r="T42" s="398"/>
      <c r="U42" s="897"/>
      <c r="V42" s="898"/>
      <c r="W42" s="898"/>
      <c r="X42" s="898"/>
      <c r="Y42" s="898"/>
      <c r="Z42" s="898"/>
      <c r="AA42" s="898"/>
      <c r="AB42" s="898"/>
      <c r="AC42" s="898"/>
      <c r="AD42" s="898"/>
      <c r="AE42" s="899"/>
      <c r="AF42" s="243"/>
    </row>
    <row r="43" spans="1:32" ht="16.5" customHeight="1">
      <c r="A43" s="242"/>
      <c r="B43" s="375"/>
      <c r="C43" s="399"/>
      <c r="D43" s="399"/>
      <c r="E43" s="399"/>
      <c r="F43" s="399"/>
      <c r="G43" s="399"/>
      <c r="H43" s="41"/>
      <c r="I43" s="410"/>
      <c r="J43" s="410"/>
      <c r="K43" s="376"/>
      <c r="L43" s="410"/>
      <c r="M43" s="410"/>
      <c r="N43" s="376"/>
      <c r="O43" s="410"/>
      <c r="P43" s="410"/>
      <c r="Q43" s="440"/>
      <c r="R43" s="440"/>
      <c r="S43" s="377"/>
      <c r="T43" s="398"/>
      <c r="U43" s="900"/>
      <c r="V43" s="901"/>
      <c r="W43" s="901"/>
      <c r="X43" s="901"/>
      <c r="Y43" s="901"/>
      <c r="Z43" s="901"/>
      <c r="AA43" s="901"/>
      <c r="AB43" s="901"/>
      <c r="AC43" s="901"/>
      <c r="AD43" s="901"/>
      <c r="AE43" s="902"/>
      <c r="AF43" s="243"/>
    </row>
    <row r="44" spans="1:32" ht="42" customHeight="1">
      <c r="A44" s="242"/>
      <c r="B44" s="879" t="s">
        <v>1</v>
      </c>
      <c r="C44" s="879"/>
      <c r="D44" s="879"/>
      <c r="E44" s="879"/>
      <c r="F44" s="879"/>
      <c r="G44" s="879"/>
      <c r="H44" s="879"/>
      <c r="I44" s="879"/>
      <c r="J44" s="879"/>
      <c r="K44" s="879"/>
      <c r="L44" s="879"/>
      <c r="M44" s="879"/>
      <c r="N44" s="879"/>
      <c r="O44" s="879"/>
      <c r="P44" s="879"/>
      <c r="Q44" s="879"/>
      <c r="R44" s="879"/>
      <c r="S44" s="879"/>
      <c r="T44" s="398"/>
      <c r="U44" s="880" t="s">
        <v>396</v>
      </c>
      <c r="V44" s="880"/>
      <c r="W44" s="880"/>
      <c r="X44" s="880"/>
      <c r="Y44" s="880"/>
      <c r="Z44" s="880"/>
      <c r="AA44" s="880"/>
      <c r="AB44" s="880"/>
      <c r="AC44" s="880"/>
      <c r="AD44" s="880"/>
      <c r="AE44" s="880"/>
      <c r="AF44" s="243"/>
    </row>
    <row r="45" spans="1:32" ht="9.75" customHeight="1">
      <c r="A45" s="242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243"/>
    </row>
    <row r="46" spans="1:32" ht="12.75" customHeight="1">
      <c r="A46" s="378"/>
      <c r="B46" s="892" t="s">
        <v>377</v>
      </c>
      <c r="C46" s="892"/>
      <c r="D46" s="892"/>
      <c r="E46" s="892"/>
      <c r="F46" s="892"/>
      <c r="G46" s="892"/>
      <c r="H46" s="892"/>
      <c r="I46" s="892"/>
      <c r="J46" s="892"/>
      <c r="K46" s="892"/>
      <c r="L46" s="892"/>
      <c r="M46" s="892"/>
      <c r="N46" s="892"/>
      <c r="O46" s="892"/>
      <c r="P46" s="892"/>
      <c r="Q46" s="892"/>
      <c r="R46" s="892"/>
      <c r="S46" s="892"/>
      <c r="T46" s="892"/>
      <c r="U46" s="892"/>
      <c r="V46" s="892"/>
      <c r="W46" s="892"/>
      <c r="X46" s="892"/>
      <c r="Y46" s="892"/>
      <c r="Z46" s="892"/>
      <c r="AA46" s="892"/>
      <c r="AB46" s="892"/>
      <c r="AC46" s="892"/>
      <c r="AD46" s="892"/>
      <c r="AE46" s="892"/>
      <c r="AF46" s="379"/>
    </row>
    <row r="47" spans="1:32" ht="15.75" customHeight="1">
      <c r="A47" s="378"/>
      <c r="B47" s="892" t="s">
        <v>319</v>
      </c>
      <c r="C47" s="892"/>
      <c r="D47" s="892"/>
      <c r="E47" s="892"/>
      <c r="F47" s="892"/>
      <c r="G47" s="892"/>
      <c r="H47" s="892"/>
      <c r="I47" s="892"/>
      <c r="J47" s="892"/>
      <c r="K47" s="892"/>
      <c r="L47" s="892"/>
      <c r="M47" s="892"/>
      <c r="N47" s="892"/>
      <c r="O47" s="892"/>
      <c r="P47" s="892"/>
      <c r="Q47" s="892"/>
      <c r="R47" s="892"/>
      <c r="S47" s="892"/>
      <c r="T47" s="892"/>
      <c r="U47" s="892"/>
      <c r="V47" s="892"/>
      <c r="W47" s="892"/>
      <c r="X47" s="892"/>
      <c r="Y47" s="892"/>
      <c r="Z47" s="892"/>
      <c r="AA47" s="892"/>
      <c r="AB47" s="892"/>
      <c r="AC47" s="892"/>
      <c r="AD47" s="892"/>
      <c r="AE47" s="892"/>
      <c r="AF47" s="379"/>
    </row>
    <row r="48" spans="1:32" ht="14.25" customHeight="1">
      <c r="A48" s="881"/>
      <c r="B48" s="882"/>
      <c r="C48" s="882"/>
      <c r="D48" s="882"/>
      <c r="E48" s="882"/>
      <c r="F48" s="882"/>
      <c r="G48" s="380"/>
      <c r="H48" s="380"/>
      <c r="I48" s="380"/>
      <c r="J48" s="380"/>
      <c r="K48" s="380"/>
      <c r="L48" s="380"/>
      <c r="M48" s="380"/>
      <c r="N48" s="380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2"/>
    </row>
    <row r="49" spans="1:32">
      <c r="A49" s="383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 t="s">
        <v>52</v>
      </c>
      <c r="Y49" s="383"/>
      <c r="Z49" s="383"/>
      <c r="AA49" s="383"/>
      <c r="AB49" s="383"/>
      <c r="AC49" s="383"/>
      <c r="AD49" s="383"/>
      <c r="AE49" s="383"/>
      <c r="AF49" s="383"/>
    </row>
    <row r="50" spans="1:32">
      <c r="A50" s="383"/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</row>
  </sheetData>
  <mergeCells count="24">
    <mergeCell ref="B23:AE24"/>
    <mergeCell ref="A2:V2"/>
    <mergeCell ref="AA2:AE2"/>
    <mergeCell ref="A4:AF4"/>
    <mergeCell ref="B6:T11"/>
    <mergeCell ref="B12:T12"/>
    <mergeCell ref="B17:AE17"/>
    <mergeCell ref="B18:AE19"/>
    <mergeCell ref="B20:AE20"/>
    <mergeCell ref="B22:AC22"/>
    <mergeCell ref="B14:AE15"/>
    <mergeCell ref="B44:S44"/>
    <mergeCell ref="U44:AE44"/>
    <mergeCell ref="A48:F48"/>
    <mergeCell ref="B25:AE25"/>
    <mergeCell ref="B27:AE27"/>
    <mergeCell ref="B28:AE29"/>
    <mergeCell ref="B30:AE30"/>
    <mergeCell ref="B32:AE33"/>
    <mergeCell ref="B34:AE38"/>
    <mergeCell ref="B46:AE46"/>
    <mergeCell ref="B47:AE47"/>
    <mergeCell ref="C42:G42"/>
    <mergeCell ref="U40:AE43"/>
  </mergeCells>
  <dataValidations xWindow="881" yWindow="796" count="1">
    <dataValidation allowBlank="1" showInputMessage="1" showErrorMessage="1" promptTitle="Uwaga!" prompt="Wartość w tym polu została automatycznie &quot;zaciągnięta&quot; z pola 3.1 części B.II formularza wniosku._x000a_Można ją poprawić, uzupełnić lub całkowicie zmienić." sqref="B23:AE24" xr:uid="{00000000-0002-0000-0500-000000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6"/>
  <dimension ref="A1:AK47"/>
  <sheetViews>
    <sheetView showGridLines="0" view="pageBreakPreview" zoomScale="110" zoomScaleNormal="100" zoomScaleSheetLayoutView="110" zoomScalePageLayoutView="110" workbookViewId="0"/>
  </sheetViews>
  <sheetFormatPr defaultColWidth="9.140625" defaultRowHeight="12.75"/>
  <cols>
    <col min="1" max="1" width="2.42578125" style="101" customWidth="1"/>
    <col min="2" max="19" width="3" style="101" customWidth="1"/>
    <col min="20" max="20" width="2.42578125" style="101" customWidth="1"/>
    <col min="21" max="34" width="3" style="101" customWidth="1"/>
    <col min="35" max="35" width="3.5703125" style="101" customWidth="1"/>
    <col min="36" max="36" width="2" style="101" customWidth="1"/>
    <col min="37" max="37" width="8.7109375" style="101" customWidth="1"/>
    <col min="38" max="16384" width="9.140625" style="101"/>
  </cols>
  <sheetData>
    <row r="1" spans="1:36" ht="12.75" customHeight="1">
      <c r="A1" s="307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11"/>
    </row>
    <row r="2" spans="1:36" ht="15.75" customHeight="1">
      <c r="A2" s="920"/>
      <c r="B2" s="921"/>
      <c r="C2" s="921"/>
      <c r="D2" s="921"/>
      <c r="E2" s="921"/>
      <c r="F2" s="921"/>
      <c r="G2" s="921"/>
      <c r="H2" s="921"/>
      <c r="I2" s="921"/>
      <c r="J2" s="921"/>
      <c r="K2" s="921"/>
      <c r="L2" s="921"/>
      <c r="M2" s="921"/>
      <c r="N2" s="921"/>
      <c r="O2" s="921"/>
      <c r="P2" s="921"/>
      <c r="Q2" s="921"/>
      <c r="R2" s="921"/>
      <c r="S2" s="921"/>
      <c r="T2" s="921"/>
      <c r="U2" s="921"/>
      <c r="V2" s="921"/>
      <c r="W2" s="921"/>
      <c r="X2" s="921"/>
      <c r="Y2" s="921"/>
      <c r="Z2" s="418"/>
      <c r="AA2" s="418"/>
      <c r="AB2" s="418"/>
      <c r="AC2" s="418"/>
      <c r="AD2" s="418"/>
      <c r="AE2" s="922" t="s">
        <v>188</v>
      </c>
      <c r="AF2" s="923"/>
      <c r="AG2" s="923"/>
      <c r="AH2" s="923"/>
      <c r="AI2" s="924"/>
      <c r="AJ2" s="419"/>
    </row>
    <row r="3" spans="1:36" ht="6.75" customHeight="1">
      <c r="A3" s="925"/>
      <c r="B3" s="926"/>
      <c r="C3" s="926"/>
      <c r="D3" s="926"/>
      <c r="E3" s="926"/>
      <c r="F3" s="926"/>
      <c r="G3" s="926"/>
      <c r="H3" s="926"/>
      <c r="I3" s="926"/>
      <c r="J3" s="926"/>
      <c r="K3" s="926"/>
      <c r="L3" s="926"/>
      <c r="M3" s="926"/>
      <c r="N3" s="926"/>
      <c r="O3" s="926"/>
      <c r="P3" s="926"/>
      <c r="Q3" s="926"/>
      <c r="R3" s="926"/>
      <c r="S3" s="926"/>
      <c r="T3" s="926"/>
      <c r="U3" s="926"/>
      <c r="V3" s="926"/>
      <c r="W3" s="926"/>
      <c r="X3" s="926"/>
      <c r="Y3" s="926"/>
      <c r="Z3" s="926"/>
      <c r="AA3" s="926"/>
      <c r="AB3" s="926"/>
      <c r="AC3" s="926"/>
      <c r="AD3" s="926"/>
      <c r="AE3" s="926"/>
      <c r="AF3" s="926"/>
      <c r="AG3" s="926"/>
      <c r="AH3" s="926"/>
      <c r="AI3" s="926"/>
      <c r="AJ3" s="927"/>
    </row>
    <row r="4" spans="1:36" ht="42.75" customHeight="1">
      <c r="A4" s="928" t="s">
        <v>323</v>
      </c>
      <c r="B4" s="929"/>
      <c r="C4" s="929"/>
      <c r="D4" s="929"/>
      <c r="E4" s="929"/>
      <c r="F4" s="929"/>
      <c r="G4" s="929"/>
      <c r="H4" s="929"/>
      <c r="I4" s="929"/>
      <c r="J4" s="929"/>
      <c r="K4" s="929"/>
      <c r="L4" s="929"/>
      <c r="M4" s="929"/>
      <c r="N4" s="929"/>
      <c r="O4" s="929"/>
      <c r="P4" s="929"/>
      <c r="Q4" s="929"/>
      <c r="R4" s="929"/>
      <c r="S4" s="929"/>
      <c r="T4" s="929"/>
      <c r="U4" s="929"/>
      <c r="V4" s="929"/>
      <c r="W4" s="929"/>
      <c r="X4" s="929"/>
      <c r="Y4" s="929"/>
      <c r="Z4" s="929"/>
      <c r="AA4" s="929"/>
      <c r="AB4" s="929"/>
      <c r="AC4" s="929"/>
      <c r="AD4" s="929"/>
      <c r="AE4" s="929"/>
      <c r="AF4" s="929"/>
      <c r="AG4" s="929"/>
      <c r="AH4" s="929"/>
      <c r="AI4" s="929"/>
      <c r="AJ4" s="930"/>
    </row>
    <row r="5" spans="1:36" ht="6.75" customHeight="1">
      <c r="A5" s="931"/>
      <c r="B5" s="932"/>
      <c r="C5" s="933"/>
      <c r="D5" s="933"/>
      <c r="E5" s="933"/>
      <c r="F5" s="933"/>
      <c r="G5" s="933"/>
      <c r="H5" s="933"/>
      <c r="I5" s="933"/>
      <c r="J5" s="933"/>
      <c r="K5" s="933"/>
      <c r="L5" s="933"/>
      <c r="M5" s="933"/>
      <c r="N5" s="933"/>
      <c r="O5" s="933"/>
      <c r="P5" s="933"/>
      <c r="Q5" s="933"/>
      <c r="R5" s="933"/>
      <c r="S5" s="933"/>
      <c r="T5" s="933"/>
      <c r="U5" s="933"/>
      <c r="V5" s="933"/>
      <c r="W5" s="933"/>
      <c r="X5" s="933"/>
      <c r="Y5" s="933"/>
      <c r="Z5" s="933"/>
      <c r="AA5" s="933"/>
      <c r="AB5" s="933"/>
      <c r="AC5" s="933"/>
      <c r="AD5" s="933"/>
      <c r="AE5" s="933"/>
      <c r="AF5" s="933"/>
      <c r="AG5" s="933"/>
      <c r="AH5" s="933"/>
      <c r="AI5" s="933"/>
      <c r="AJ5" s="934"/>
    </row>
    <row r="6" spans="1:36">
      <c r="A6" s="385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946"/>
      <c r="AG6" s="946"/>
      <c r="AH6" s="946"/>
      <c r="AI6" s="946"/>
      <c r="AJ6" s="270"/>
    </row>
    <row r="7" spans="1:36">
      <c r="A7" s="385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421"/>
      <c r="AG7" s="421"/>
      <c r="AH7" s="421"/>
      <c r="AI7" s="421"/>
      <c r="AJ7" s="270"/>
    </row>
    <row r="8" spans="1:36">
      <c r="A8" s="385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421"/>
      <c r="AG8" s="421"/>
      <c r="AH8" s="421"/>
      <c r="AI8" s="421"/>
      <c r="AJ8" s="270"/>
    </row>
    <row r="9" spans="1:36" ht="15" customHeight="1">
      <c r="A9" s="385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4"/>
      <c r="S9" s="34"/>
      <c r="T9" s="34"/>
      <c r="U9" s="34"/>
      <c r="V9" s="34"/>
      <c r="W9" s="34"/>
      <c r="X9" s="34"/>
      <c r="Y9" s="423"/>
      <c r="Z9" s="423"/>
      <c r="AA9" s="423"/>
      <c r="AB9" s="387"/>
      <c r="AC9" s="387"/>
      <c r="AD9" s="387"/>
      <c r="AE9" s="334"/>
      <c r="AF9" s="334"/>
      <c r="AG9" s="334"/>
      <c r="AH9" s="334"/>
      <c r="AI9" s="334"/>
      <c r="AJ9" s="424"/>
    </row>
    <row r="10" spans="1:36">
      <c r="A10" s="385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4"/>
      <c r="S10" s="34"/>
      <c r="T10" s="34"/>
      <c r="U10" s="34"/>
      <c r="V10" s="34"/>
      <c r="W10" s="34"/>
      <c r="X10" s="34"/>
      <c r="Y10" s="423"/>
      <c r="Z10" s="423"/>
      <c r="AA10" s="423"/>
      <c r="AB10" s="387"/>
      <c r="AC10" s="387"/>
      <c r="AD10" s="387"/>
      <c r="AE10" s="387"/>
      <c r="AF10" s="935"/>
      <c r="AG10" s="926"/>
      <c r="AH10" s="926"/>
      <c r="AI10" s="926"/>
      <c r="AJ10" s="424"/>
    </row>
    <row r="11" spans="1:36">
      <c r="A11" s="385"/>
      <c r="B11" s="936"/>
      <c r="C11" s="936"/>
      <c r="D11" s="936"/>
      <c r="E11" s="936"/>
      <c r="F11" s="936"/>
      <c r="G11" s="936"/>
      <c r="H11" s="936"/>
      <c r="I11" s="936"/>
      <c r="J11" s="936"/>
      <c r="K11" s="936"/>
      <c r="L11" s="936"/>
      <c r="M11" s="936"/>
      <c r="N11" s="936"/>
      <c r="O11" s="936"/>
      <c r="P11" s="936"/>
      <c r="Q11" s="936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926"/>
      <c r="AG11" s="926"/>
      <c r="AH11" s="926"/>
      <c r="AI11" s="926"/>
      <c r="AJ11" s="270"/>
    </row>
    <row r="12" spans="1:36" ht="60" customHeight="1">
      <c r="A12" s="385"/>
      <c r="B12" s="937"/>
      <c r="C12" s="938"/>
      <c r="D12" s="938"/>
      <c r="E12" s="938"/>
      <c r="F12" s="938"/>
      <c r="G12" s="938"/>
      <c r="H12" s="938"/>
      <c r="I12" s="938"/>
      <c r="J12" s="938"/>
      <c r="K12" s="938"/>
      <c r="L12" s="938"/>
      <c r="M12" s="938"/>
      <c r="N12" s="938"/>
      <c r="O12" s="938"/>
      <c r="P12" s="938"/>
      <c r="Q12" s="938"/>
      <c r="R12" s="938"/>
      <c r="S12" s="938"/>
      <c r="T12" s="938"/>
      <c r="U12" s="938"/>
      <c r="V12" s="938"/>
      <c r="W12" s="938"/>
      <c r="X12" s="938"/>
      <c r="Y12" s="938"/>
      <c r="Z12" s="938"/>
      <c r="AA12" s="938"/>
      <c r="AB12" s="938"/>
      <c r="AC12" s="938"/>
      <c r="AD12" s="938"/>
      <c r="AE12" s="938"/>
      <c r="AF12" s="938"/>
      <c r="AG12" s="938"/>
      <c r="AH12" s="938"/>
      <c r="AI12" s="939"/>
      <c r="AJ12" s="270"/>
    </row>
    <row r="13" spans="1:36">
      <c r="A13" s="385"/>
      <c r="B13" s="940"/>
      <c r="C13" s="941"/>
      <c r="D13" s="941"/>
      <c r="E13" s="941"/>
      <c r="F13" s="941"/>
      <c r="G13" s="941"/>
      <c r="H13" s="941"/>
      <c r="I13" s="941"/>
      <c r="J13" s="941"/>
      <c r="K13" s="941"/>
      <c r="L13" s="941"/>
      <c r="M13" s="941"/>
      <c r="N13" s="941"/>
      <c r="O13" s="941"/>
      <c r="P13" s="941"/>
      <c r="Q13" s="941"/>
      <c r="R13" s="941"/>
      <c r="S13" s="941"/>
      <c r="T13" s="941"/>
      <c r="U13" s="941"/>
      <c r="V13" s="941"/>
      <c r="W13" s="941"/>
      <c r="X13" s="941"/>
      <c r="Y13" s="941"/>
      <c r="Z13" s="941"/>
      <c r="AA13" s="941"/>
      <c r="AB13" s="941"/>
      <c r="AC13" s="941"/>
      <c r="AD13" s="941"/>
      <c r="AE13" s="941"/>
      <c r="AF13" s="941"/>
      <c r="AG13" s="941"/>
      <c r="AH13" s="941"/>
      <c r="AI13" s="942"/>
      <c r="AJ13" s="270"/>
    </row>
    <row r="14" spans="1:36">
      <c r="A14" s="385"/>
      <c r="B14" s="943" t="s">
        <v>408</v>
      </c>
      <c r="C14" s="943"/>
      <c r="D14" s="943"/>
      <c r="E14" s="943"/>
      <c r="F14" s="943"/>
      <c r="G14" s="943"/>
      <c r="H14" s="943"/>
      <c r="I14" s="943"/>
      <c r="J14" s="943"/>
      <c r="K14" s="943"/>
      <c r="L14" s="943"/>
      <c r="M14" s="943"/>
      <c r="N14" s="943"/>
      <c r="O14" s="943"/>
      <c r="P14" s="943"/>
      <c r="Q14" s="943"/>
      <c r="R14" s="944"/>
      <c r="S14" s="944"/>
      <c r="T14" s="944"/>
      <c r="U14" s="944"/>
      <c r="V14" s="944"/>
      <c r="W14" s="944"/>
      <c r="X14" s="944"/>
      <c r="Y14" s="944"/>
      <c r="Z14" s="944"/>
      <c r="AA14" s="944"/>
      <c r="AB14" s="926"/>
      <c r="AC14" s="926"/>
      <c r="AD14" s="926"/>
      <c r="AE14" s="926"/>
      <c r="AF14" s="926"/>
      <c r="AG14" s="926"/>
      <c r="AH14" s="926"/>
      <c r="AI14" s="926"/>
      <c r="AJ14" s="270"/>
    </row>
    <row r="15" spans="1:36">
      <c r="A15" s="385"/>
      <c r="B15" s="945"/>
      <c r="C15" s="945"/>
      <c r="D15" s="945"/>
      <c r="E15" s="945"/>
      <c r="F15" s="945"/>
      <c r="G15" s="945"/>
      <c r="H15" s="945"/>
      <c r="I15" s="945"/>
      <c r="J15" s="945"/>
      <c r="K15" s="945"/>
      <c r="L15" s="945"/>
      <c r="M15" s="945"/>
      <c r="N15" s="945"/>
      <c r="O15" s="945"/>
      <c r="P15" s="945"/>
      <c r="Q15" s="945"/>
      <c r="R15" s="945"/>
      <c r="S15" s="945"/>
      <c r="T15" s="945"/>
      <c r="U15" s="945"/>
      <c r="V15" s="945"/>
      <c r="W15" s="945"/>
      <c r="X15" s="945"/>
      <c r="Y15" s="945"/>
      <c r="Z15" s="945"/>
      <c r="AA15" s="945"/>
      <c r="AB15" s="926"/>
      <c r="AC15" s="926"/>
      <c r="AD15" s="926"/>
      <c r="AE15" s="926"/>
      <c r="AF15" s="926"/>
      <c r="AG15" s="926"/>
      <c r="AH15" s="926"/>
      <c r="AI15" s="926"/>
      <c r="AJ15" s="270"/>
    </row>
    <row r="16" spans="1:36">
      <c r="A16" s="385"/>
      <c r="B16" s="34"/>
      <c r="C16" s="34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418"/>
      <c r="Q16" s="418"/>
      <c r="R16" s="418"/>
      <c r="S16" s="418"/>
      <c r="T16" s="418"/>
      <c r="U16" s="418"/>
      <c r="V16" s="34"/>
      <c r="W16" s="34"/>
      <c r="X16" s="34"/>
      <c r="Y16" s="34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270"/>
    </row>
    <row r="17" spans="1:36">
      <c r="A17" s="38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270"/>
    </row>
    <row r="18" spans="1:36">
      <c r="A18" s="38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70"/>
    </row>
    <row r="19" spans="1:36" ht="23.25" customHeight="1">
      <c r="A19" s="385"/>
      <c r="B19" s="960" t="s">
        <v>105</v>
      </c>
      <c r="C19" s="945"/>
      <c r="D19" s="945"/>
      <c r="E19" s="945"/>
      <c r="F19" s="945"/>
      <c r="G19" s="945"/>
      <c r="H19" s="945"/>
      <c r="I19" s="945"/>
      <c r="J19" s="945"/>
      <c r="K19" s="945"/>
      <c r="L19" s="945"/>
      <c r="M19" s="945"/>
      <c r="N19" s="945"/>
      <c r="O19" s="945"/>
      <c r="P19" s="945"/>
      <c r="Q19" s="945"/>
      <c r="R19" s="945"/>
      <c r="S19" s="945"/>
      <c r="T19" s="945"/>
      <c r="U19" s="945"/>
      <c r="V19" s="945"/>
      <c r="W19" s="945"/>
      <c r="X19" s="945"/>
      <c r="Y19" s="945"/>
      <c r="Z19" s="945"/>
      <c r="AA19" s="945"/>
      <c r="AB19" s="945"/>
      <c r="AC19" s="945"/>
      <c r="AD19" s="945"/>
      <c r="AE19" s="945"/>
      <c r="AF19" s="945"/>
      <c r="AG19" s="945"/>
      <c r="AH19" s="945"/>
      <c r="AI19" s="945"/>
      <c r="AJ19" s="270"/>
    </row>
    <row r="20" spans="1:36" ht="28.5" customHeight="1">
      <c r="A20" s="30"/>
      <c r="B20" s="561" t="s">
        <v>106</v>
      </c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561"/>
      <c r="AG20" s="561"/>
      <c r="AH20" s="561"/>
      <c r="AI20" s="561"/>
      <c r="AJ20" s="270"/>
    </row>
    <row r="21" spans="1:36" ht="7.5" customHeight="1">
      <c r="A21" s="30"/>
      <c r="B21" s="561"/>
      <c r="C21" s="561"/>
      <c r="D21" s="561"/>
      <c r="E21" s="561"/>
      <c r="F21" s="561"/>
      <c r="G21" s="561"/>
      <c r="H21" s="561"/>
      <c r="I21" s="561"/>
      <c r="J21" s="561"/>
      <c r="K21" s="561"/>
      <c r="L21" s="561"/>
      <c r="M21" s="561"/>
      <c r="N21" s="561"/>
      <c r="O21" s="561"/>
      <c r="P21" s="561"/>
      <c r="Q21" s="561"/>
      <c r="R21" s="561"/>
      <c r="S21" s="561"/>
      <c r="T21" s="561"/>
      <c r="U21" s="561"/>
      <c r="V21" s="561"/>
      <c r="W21" s="561"/>
      <c r="X21" s="561"/>
      <c r="Y21" s="561"/>
      <c r="Z21" s="561"/>
      <c r="AA21" s="561"/>
      <c r="AB21" s="561"/>
      <c r="AC21" s="561"/>
      <c r="AD21" s="561"/>
      <c r="AE21" s="561"/>
      <c r="AF21" s="561"/>
      <c r="AG21" s="561"/>
      <c r="AH21" s="561"/>
      <c r="AI21" s="561"/>
      <c r="AJ21" s="270"/>
    </row>
    <row r="22" spans="1:36" ht="30" customHeight="1">
      <c r="A22" s="390" t="s">
        <v>107</v>
      </c>
      <c r="B22" s="715" t="s">
        <v>221</v>
      </c>
      <c r="C22" s="715"/>
      <c r="D22" s="715"/>
      <c r="E22" s="715"/>
      <c r="F22" s="715"/>
      <c r="G22" s="715"/>
      <c r="H22" s="715"/>
      <c r="I22" s="715"/>
      <c r="J22" s="715"/>
      <c r="K22" s="715"/>
      <c r="L22" s="715"/>
      <c r="M22" s="715"/>
      <c r="N22" s="715"/>
      <c r="O22" s="715"/>
      <c r="P22" s="715"/>
      <c r="Q22" s="715"/>
      <c r="R22" s="715"/>
      <c r="S22" s="715"/>
      <c r="T22" s="715"/>
      <c r="U22" s="715"/>
      <c r="V22" s="715"/>
      <c r="W22" s="715"/>
      <c r="X22" s="715"/>
      <c r="Y22" s="715"/>
      <c r="Z22" s="715"/>
      <c r="AA22" s="715"/>
      <c r="AB22" s="715"/>
      <c r="AC22" s="715"/>
      <c r="AD22" s="715"/>
      <c r="AE22" s="715"/>
      <c r="AF22" s="715"/>
      <c r="AG22" s="715"/>
      <c r="AH22" s="715"/>
      <c r="AI22" s="715"/>
      <c r="AJ22" s="270"/>
    </row>
    <row r="23" spans="1:36" ht="30" customHeight="1">
      <c r="A23" s="390" t="s">
        <v>108</v>
      </c>
      <c r="B23" s="715" t="s">
        <v>109</v>
      </c>
      <c r="C23" s="715"/>
      <c r="D23" s="715"/>
      <c r="E23" s="715"/>
      <c r="F23" s="715"/>
      <c r="G23" s="715"/>
      <c r="H23" s="715"/>
      <c r="I23" s="715"/>
      <c r="J23" s="715"/>
      <c r="K23" s="715"/>
      <c r="L23" s="715"/>
      <c r="M23" s="715"/>
      <c r="N23" s="715"/>
      <c r="O23" s="715"/>
      <c r="P23" s="715"/>
      <c r="Q23" s="715"/>
      <c r="R23" s="715"/>
      <c r="S23" s="715"/>
      <c r="T23" s="715"/>
      <c r="U23" s="715"/>
      <c r="V23" s="715"/>
      <c r="W23" s="715"/>
      <c r="X23" s="715"/>
      <c r="Y23" s="715"/>
      <c r="Z23" s="715"/>
      <c r="AA23" s="715"/>
      <c r="AB23" s="715"/>
      <c r="AC23" s="715"/>
      <c r="AD23" s="715"/>
      <c r="AE23" s="715"/>
      <c r="AF23" s="715"/>
      <c r="AG23" s="715"/>
      <c r="AH23" s="715"/>
      <c r="AI23" s="715"/>
      <c r="AJ23" s="270"/>
    </row>
    <row r="24" spans="1:36" ht="30" customHeight="1">
      <c r="A24" s="390" t="s">
        <v>110</v>
      </c>
      <c r="B24" s="715" t="s">
        <v>231</v>
      </c>
      <c r="C24" s="715"/>
      <c r="D24" s="715"/>
      <c r="E24" s="715"/>
      <c r="F24" s="715"/>
      <c r="G24" s="715"/>
      <c r="H24" s="715"/>
      <c r="I24" s="715"/>
      <c r="J24" s="715"/>
      <c r="K24" s="715"/>
      <c r="L24" s="715"/>
      <c r="M24" s="715"/>
      <c r="N24" s="715"/>
      <c r="O24" s="715"/>
      <c r="P24" s="715"/>
      <c r="Q24" s="715"/>
      <c r="R24" s="715"/>
      <c r="S24" s="715"/>
      <c r="T24" s="715"/>
      <c r="U24" s="715"/>
      <c r="V24" s="715"/>
      <c r="W24" s="715"/>
      <c r="X24" s="715"/>
      <c r="Y24" s="715"/>
      <c r="Z24" s="715"/>
      <c r="AA24" s="715"/>
      <c r="AB24" s="715"/>
      <c r="AC24" s="715"/>
      <c r="AD24" s="715"/>
      <c r="AE24" s="715"/>
      <c r="AF24" s="715"/>
      <c r="AG24" s="715"/>
      <c r="AH24" s="715"/>
      <c r="AI24" s="715"/>
      <c r="AJ24" s="270"/>
    </row>
    <row r="25" spans="1:36" ht="30" customHeight="1">
      <c r="A25" s="390" t="s">
        <v>111</v>
      </c>
      <c r="B25" s="715" t="s">
        <v>232</v>
      </c>
      <c r="C25" s="715"/>
      <c r="D25" s="715"/>
      <c r="E25" s="715"/>
      <c r="F25" s="715"/>
      <c r="G25" s="715"/>
      <c r="H25" s="715"/>
      <c r="I25" s="715"/>
      <c r="J25" s="715"/>
      <c r="K25" s="715"/>
      <c r="L25" s="715"/>
      <c r="M25" s="715"/>
      <c r="N25" s="715"/>
      <c r="O25" s="715"/>
      <c r="P25" s="715"/>
      <c r="Q25" s="715"/>
      <c r="R25" s="715"/>
      <c r="S25" s="715"/>
      <c r="T25" s="715"/>
      <c r="U25" s="715"/>
      <c r="V25" s="715"/>
      <c r="W25" s="715"/>
      <c r="X25" s="715"/>
      <c r="Y25" s="715"/>
      <c r="Z25" s="715"/>
      <c r="AA25" s="715"/>
      <c r="AB25" s="715"/>
      <c r="AC25" s="715"/>
      <c r="AD25" s="715"/>
      <c r="AE25" s="715"/>
      <c r="AF25" s="715"/>
      <c r="AG25" s="715"/>
      <c r="AH25" s="715"/>
      <c r="AI25" s="715"/>
      <c r="AJ25" s="270"/>
    </row>
    <row r="26" spans="1:36" ht="45" customHeight="1">
      <c r="A26" s="390" t="s">
        <v>350</v>
      </c>
      <c r="B26" s="715" t="s">
        <v>233</v>
      </c>
      <c r="C26" s="715"/>
      <c r="D26" s="715"/>
      <c r="E26" s="715"/>
      <c r="F26" s="715"/>
      <c r="G26" s="715"/>
      <c r="H26" s="715"/>
      <c r="I26" s="715"/>
      <c r="J26" s="715"/>
      <c r="K26" s="715"/>
      <c r="L26" s="715"/>
      <c r="M26" s="715"/>
      <c r="N26" s="715"/>
      <c r="O26" s="715"/>
      <c r="P26" s="715"/>
      <c r="Q26" s="715"/>
      <c r="R26" s="715"/>
      <c r="S26" s="715"/>
      <c r="T26" s="715"/>
      <c r="U26" s="715"/>
      <c r="V26" s="715"/>
      <c r="W26" s="715"/>
      <c r="X26" s="715"/>
      <c r="Y26" s="715"/>
      <c r="Z26" s="715"/>
      <c r="AA26" s="715"/>
      <c r="AB26" s="715"/>
      <c r="AC26" s="715"/>
      <c r="AD26" s="715"/>
      <c r="AE26" s="715"/>
      <c r="AF26" s="715"/>
      <c r="AG26" s="715"/>
      <c r="AH26" s="715"/>
      <c r="AI26" s="715"/>
      <c r="AJ26" s="270"/>
    </row>
    <row r="27" spans="1:36" ht="12.75" customHeight="1">
      <c r="A27" s="385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270"/>
    </row>
    <row r="28" spans="1:36" ht="12.75" customHeight="1">
      <c r="A28" s="385"/>
      <c r="B28" s="948"/>
      <c r="C28" s="948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34"/>
      <c r="AH28" s="423"/>
      <c r="AI28" s="391"/>
      <c r="AJ28" s="270"/>
    </row>
    <row r="29" spans="1:36">
      <c r="A29" s="385"/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270"/>
    </row>
    <row r="30" spans="1:36">
      <c r="A30" s="385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34"/>
      <c r="U30" s="949"/>
      <c r="V30" s="950"/>
      <c r="W30" s="950"/>
      <c r="X30" s="950"/>
      <c r="Y30" s="950"/>
      <c r="Z30" s="950"/>
      <c r="AA30" s="950"/>
      <c r="AB30" s="950"/>
      <c r="AC30" s="950"/>
      <c r="AD30" s="950"/>
      <c r="AE30" s="950"/>
      <c r="AF30" s="950"/>
      <c r="AG30" s="950"/>
      <c r="AH30" s="950"/>
      <c r="AI30" s="951"/>
      <c r="AJ30" s="270"/>
    </row>
    <row r="31" spans="1:36">
      <c r="A31" s="385"/>
      <c r="B31" s="35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36"/>
      <c r="T31" s="34"/>
      <c r="U31" s="925"/>
      <c r="V31" s="926"/>
      <c r="W31" s="926"/>
      <c r="X31" s="926"/>
      <c r="Y31" s="926"/>
      <c r="Z31" s="926"/>
      <c r="AA31" s="926"/>
      <c r="AB31" s="926"/>
      <c r="AC31" s="926"/>
      <c r="AD31" s="926"/>
      <c r="AE31" s="926"/>
      <c r="AF31" s="926"/>
      <c r="AG31" s="926"/>
      <c r="AH31" s="926"/>
      <c r="AI31" s="927"/>
      <c r="AJ31" s="270"/>
    </row>
    <row r="32" spans="1:36">
      <c r="A32" s="385"/>
      <c r="B32" s="35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36"/>
      <c r="T32" s="34"/>
      <c r="U32" s="925"/>
      <c r="V32" s="926"/>
      <c r="W32" s="926"/>
      <c r="X32" s="926"/>
      <c r="Y32" s="926"/>
      <c r="Z32" s="926"/>
      <c r="AA32" s="926"/>
      <c r="AB32" s="926"/>
      <c r="AC32" s="926"/>
      <c r="AD32" s="926"/>
      <c r="AE32" s="926"/>
      <c r="AF32" s="926"/>
      <c r="AG32" s="926"/>
      <c r="AH32" s="926"/>
      <c r="AI32" s="927"/>
      <c r="AJ32" s="270"/>
    </row>
    <row r="33" spans="1:37">
      <c r="A33" s="385"/>
      <c r="B33" s="35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36"/>
      <c r="T33" s="34"/>
      <c r="U33" s="925"/>
      <c r="V33" s="926"/>
      <c r="W33" s="926"/>
      <c r="X33" s="926"/>
      <c r="Y33" s="926"/>
      <c r="Z33" s="926"/>
      <c r="AA33" s="926"/>
      <c r="AB33" s="926"/>
      <c r="AC33" s="926"/>
      <c r="AD33" s="926"/>
      <c r="AE33" s="926"/>
      <c r="AF33" s="926"/>
      <c r="AG33" s="926"/>
      <c r="AH33" s="926"/>
      <c r="AI33" s="927"/>
      <c r="AJ33" s="270"/>
    </row>
    <row r="34" spans="1:37">
      <c r="A34" s="385"/>
      <c r="B34" s="35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36"/>
      <c r="T34" s="34"/>
      <c r="U34" s="925"/>
      <c r="V34" s="926"/>
      <c r="W34" s="926"/>
      <c r="X34" s="926"/>
      <c r="Y34" s="926"/>
      <c r="Z34" s="926"/>
      <c r="AA34" s="926"/>
      <c r="AB34" s="926"/>
      <c r="AC34" s="926"/>
      <c r="AD34" s="926"/>
      <c r="AE34" s="926"/>
      <c r="AF34" s="926"/>
      <c r="AG34" s="926"/>
      <c r="AH34" s="926"/>
      <c r="AI34" s="927"/>
      <c r="AJ34" s="270"/>
    </row>
    <row r="35" spans="1:37">
      <c r="A35" s="385"/>
      <c r="B35" s="35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36"/>
      <c r="T35" s="34"/>
      <c r="U35" s="925"/>
      <c r="V35" s="926"/>
      <c r="W35" s="926"/>
      <c r="X35" s="926"/>
      <c r="Y35" s="926"/>
      <c r="Z35" s="926"/>
      <c r="AA35" s="926"/>
      <c r="AB35" s="926"/>
      <c r="AC35" s="926"/>
      <c r="AD35" s="926"/>
      <c r="AE35" s="926"/>
      <c r="AF35" s="926"/>
      <c r="AG35" s="926"/>
      <c r="AH35" s="926"/>
      <c r="AI35" s="927"/>
      <c r="AJ35" s="270"/>
    </row>
    <row r="36" spans="1:37" ht="16.5" customHeight="1">
      <c r="A36" s="385"/>
      <c r="B36" s="35"/>
      <c r="C36" s="958"/>
      <c r="D36" s="958"/>
      <c r="E36" s="958"/>
      <c r="F36" s="958"/>
      <c r="G36" s="958"/>
      <c r="H36" s="420"/>
      <c r="I36" s="37"/>
      <c r="J36" s="37"/>
      <c r="K36" s="38" t="s">
        <v>296</v>
      </c>
      <c r="L36" s="37"/>
      <c r="M36" s="37"/>
      <c r="N36" s="38" t="s">
        <v>296</v>
      </c>
      <c r="O36" s="37"/>
      <c r="P36" s="37"/>
      <c r="Q36" s="39"/>
      <c r="R36" s="39"/>
      <c r="S36" s="36"/>
      <c r="T36" s="34"/>
      <c r="U36" s="925"/>
      <c r="V36" s="926"/>
      <c r="W36" s="926"/>
      <c r="X36" s="926"/>
      <c r="Y36" s="926"/>
      <c r="Z36" s="926"/>
      <c r="AA36" s="926"/>
      <c r="AB36" s="926"/>
      <c r="AC36" s="926"/>
      <c r="AD36" s="926"/>
      <c r="AE36" s="926"/>
      <c r="AF36" s="926"/>
      <c r="AG36" s="926"/>
      <c r="AH36" s="926"/>
      <c r="AI36" s="927"/>
      <c r="AJ36" s="270"/>
    </row>
    <row r="37" spans="1:37" ht="6" customHeight="1">
      <c r="A37" s="385"/>
      <c r="B37" s="35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36"/>
      <c r="T37" s="420"/>
      <c r="U37" s="925"/>
      <c r="V37" s="926"/>
      <c r="W37" s="926"/>
      <c r="X37" s="926"/>
      <c r="Y37" s="926"/>
      <c r="Z37" s="926"/>
      <c r="AA37" s="926"/>
      <c r="AB37" s="926"/>
      <c r="AC37" s="926"/>
      <c r="AD37" s="926"/>
      <c r="AE37" s="926"/>
      <c r="AF37" s="926"/>
      <c r="AG37" s="926"/>
      <c r="AH37" s="926"/>
      <c r="AI37" s="927"/>
      <c r="AJ37" s="270"/>
    </row>
    <row r="38" spans="1:37" ht="6" customHeight="1">
      <c r="A38" s="385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4"/>
      <c r="U38" s="952"/>
      <c r="V38" s="953"/>
      <c r="W38" s="953"/>
      <c r="X38" s="953"/>
      <c r="Y38" s="953"/>
      <c r="Z38" s="953"/>
      <c r="AA38" s="953"/>
      <c r="AB38" s="953"/>
      <c r="AC38" s="953"/>
      <c r="AD38" s="953"/>
      <c r="AE38" s="953"/>
      <c r="AF38" s="953"/>
      <c r="AG38" s="953"/>
      <c r="AH38" s="953"/>
      <c r="AI38" s="954"/>
      <c r="AJ38" s="270"/>
    </row>
    <row r="39" spans="1:37" ht="12.75" customHeight="1">
      <c r="A39" s="385"/>
      <c r="B39" s="850" t="s">
        <v>1</v>
      </c>
      <c r="C39" s="850"/>
      <c r="D39" s="850"/>
      <c r="E39" s="850"/>
      <c r="F39" s="850"/>
      <c r="G39" s="850"/>
      <c r="H39" s="850"/>
      <c r="I39" s="850"/>
      <c r="J39" s="850"/>
      <c r="K39" s="850"/>
      <c r="L39" s="850"/>
      <c r="M39" s="850"/>
      <c r="N39" s="850"/>
      <c r="O39" s="850"/>
      <c r="P39" s="850"/>
      <c r="Q39" s="850"/>
      <c r="R39" s="850"/>
      <c r="S39" s="850"/>
      <c r="T39" s="43"/>
      <c r="U39" s="955" t="s">
        <v>373</v>
      </c>
      <c r="V39" s="956"/>
      <c r="W39" s="956"/>
      <c r="X39" s="956"/>
      <c r="Y39" s="956"/>
      <c r="Z39" s="956"/>
      <c r="AA39" s="956"/>
      <c r="AB39" s="956"/>
      <c r="AC39" s="956"/>
      <c r="AD39" s="956"/>
      <c r="AE39" s="956"/>
      <c r="AF39" s="956"/>
      <c r="AG39" s="956"/>
      <c r="AH39" s="956"/>
      <c r="AI39" s="956"/>
      <c r="AJ39" s="270"/>
    </row>
    <row r="40" spans="1:37">
      <c r="A40" s="385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44"/>
      <c r="R40" s="44"/>
      <c r="S40" s="44"/>
      <c r="T40" s="44"/>
      <c r="U40" s="956"/>
      <c r="V40" s="956"/>
      <c r="W40" s="956"/>
      <c r="X40" s="956"/>
      <c r="Y40" s="956"/>
      <c r="Z40" s="956"/>
      <c r="AA40" s="956"/>
      <c r="AB40" s="956"/>
      <c r="AC40" s="956"/>
      <c r="AD40" s="956"/>
      <c r="AE40" s="956"/>
      <c r="AF40" s="956"/>
      <c r="AG40" s="956"/>
      <c r="AH40" s="956"/>
      <c r="AI40" s="956"/>
      <c r="AJ40" s="270"/>
    </row>
    <row r="41" spans="1:37" ht="6" customHeight="1">
      <c r="A41" s="38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956"/>
      <c r="V41" s="956"/>
      <c r="W41" s="956"/>
      <c r="X41" s="956"/>
      <c r="Y41" s="956"/>
      <c r="Z41" s="956"/>
      <c r="AA41" s="956"/>
      <c r="AB41" s="956"/>
      <c r="AC41" s="956"/>
      <c r="AD41" s="956"/>
      <c r="AE41" s="956"/>
      <c r="AF41" s="956"/>
      <c r="AG41" s="956"/>
      <c r="AH41" s="956"/>
      <c r="AI41" s="956"/>
      <c r="AJ41" s="270"/>
    </row>
    <row r="42" spans="1:37" ht="6" customHeight="1">
      <c r="A42" s="385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270"/>
    </row>
    <row r="43" spans="1:37" ht="15.75" customHeight="1">
      <c r="A43" s="385"/>
      <c r="B43" s="957" t="s">
        <v>320</v>
      </c>
      <c r="C43" s="957"/>
      <c r="D43" s="957"/>
      <c r="E43" s="957"/>
      <c r="F43" s="957"/>
      <c r="G43" s="957"/>
      <c r="H43" s="957"/>
      <c r="I43" s="957"/>
      <c r="J43" s="957"/>
      <c r="K43" s="957"/>
      <c r="L43" s="957"/>
      <c r="M43" s="957"/>
      <c r="N43" s="957"/>
      <c r="O43" s="957"/>
      <c r="P43" s="957"/>
      <c r="Q43" s="957"/>
      <c r="R43" s="957"/>
      <c r="S43" s="957"/>
      <c r="T43" s="957"/>
      <c r="U43" s="957"/>
      <c r="V43" s="957"/>
      <c r="W43" s="957"/>
      <c r="X43" s="957"/>
      <c r="Y43" s="957"/>
      <c r="Z43" s="957"/>
      <c r="AA43" s="957"/>
      <c r="AB43" s="957"/>
      <c r="AC43" s="957"/>
      <c r="AD43" s="957"/>
      <c r="AE43" s="957"/>
      <c r="AF43" s="957"/>
      <c r="AG43" s="957"/>
      <c r="AH43" s="957"/>
      <c r="AI43" s="957"/>
      <c r="AJ43" s="270"/>
    </row>
    <row r="44" spans="1:37" ht="15" customHeight="1">
      <c r="A44" s="385"/>
      <c r="B44" s="957" t="s">
        <v>321</v>
      </c>
      <c r="C44" s="957"/>
      <c r="D44" s="957"/>
      <c r="E44" s="957"/>
      <c r="F44" s="957"/>
      <c r="G44" s="957"/>
      <c r="H44" s="957"/>
      <c r="I44" s="957"/>
      <c r="J44" s="957"/>
      <c r="K44" s="957"/>
      <c r="L44" s="957"/>
      <c r="M44" s="957"/>
      <c r="N44" s="957"/>
      <c r="O44" s="957"/>
      <c r="P44" s="957"/>
      <c r="Q44" s="957"/>
      <c r="R44" s="957"/>
      <c r="S44" s="957"/>
      <c r="T44" s="957"/>
      <c r="U44" s="957"/>
      <c r="V44" s="957"/>
      <c r="W44" s="957"/>
      <c r="X44" s="957"/>
      <c r="Y44" s="957"/>
      <c r="Z44" s="957"/>
      <c r="AA44" s="957"/>
      <c r="AB44" s="957"/>
      <c r="AC44" s="957"/>
      <c r="AD44" s="957"/>
      <c r="AE44" s="957"/>
      <c r="AF44" s="957"/>
      <c r="AG44" s="957"/>
      <c r="AH44" s="957"/>
      <c r="AI44" s="957"/>
      <c r="AJ44" s="270"/>
    </row>
    <row r="45" spans="1:37" ht="3" customHeight="1">
      <c r="A45" s="441"/>
      <c r="B45" s="959"/>
      <c r="C45" s="959"/>
      <c r="D45" s="959"/>
      <c r="E45" s="959"/>
      <c r="F45" s="959"/>
      <c r="G45" s="959"/>
      <c r="H45" s="959"/>
      <c r="I45" s="959"/>
      <c r="J45" s="959"/>
      <c r="K45" s="959"/>
      <c r="L45" s="959"/>
      <c r="M45" s="959"/>
      <c r="N45" s="959"/>
      <c r="O45" s="959"/>
      <c r="P45" s="959"/>
      <c r="Q45" s="959"/>
      <c r="R45" s="959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3"/>
      <c r="AK45" s="315"/>
    </row>
    <row r="46" spans="1:37">
      <c r="A46" s="334"/>
      <c r="B46" s="947"/>
      <c r="C46" s="947"/>
      <c r="D46" s="947"/>
      <c r="E46" s="947"/>
      <c r="F46" s="947"/>
      <c r="G46" s="947"/>
      <c r="H46" s="947"/>
      <c r="I46" s="947"/>
      <c r="J46" s="947"/>
      <c r="K46" s="947"/>
      <c r="L46" s="947"/>
      <c r="M46" s="947"/>
      <c r="N46" s="947"/>
      <c r="O46" s="947"/>
      <c r="P46" s="947"/>
      <c r="Q46" s="947"/>
      <c r="R46" s="947"/>
      <c r="S46" s="947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</row>
    <row r="47" spans="1:37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</row>
  </sheetData>
  <mergeCells count="26">
    <mergeCell ref="B19:AI19"/>
    <mergeCell ref="B20:AI21"/>
    <mergeCell ref="B22:AI22"/>
    <mergeCell ref="B23:AI23"/>
    <mergeCell ref="B26:AI26"/>
    <mergeCell ref="B25:AI25"/>
    <mergeCell ref="B24:AI24"/>
    <mergeCell ref="B46:S46"/>
    <mergeCell ref="B28:C28"/>
    <mergeCell ref="U30:AI38"/>
    <mergeCell ref="U39:AI41"/>
    <mergeCell ref="B43:AI43"/>
    <mergeCell ref="B44:AI44"/>
    <mergeCell ref="B39:S39"/>
    <mergeCell ref="C36:G36"/>
    <mergeCell ref="B45:R45"/>
    <mergeCell ref="AF10:AI11"/>
    <mergeCell ref="B11:Q11"/>
    <mergeCell ref="B12:AI13"/>
    <mergeCell ref="B14:AI15"/>
    <mergeCell ref="AF6:AI6"/>
    <mergeCell ref="A2:Y2"/>
    <mergeCell ref="AE2:AI2"/>
    <mergeCell ref="A3:AJ3"/>
    <mergeCell ref="A4:AJ4"/>
    <mergeCell ref="A5:AJ5"/>
  </mergeCells>
  <dataValidations count="3">
    <dataValidation type="whole" allowBlank="1" showInputMessage="1" showErrorMessage="1" errorTitle="Błąd!" error="W tym polu można wpisać tylko pojedynczą cyfrę - w zakresie od 0 do 9" sqref="J36 M36 O36:R36" xr:uid="{00000000-0002-0000-06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6" xr:uid="{00000000-0002-0000-06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6" xr:uid="{00000000-0002-0000-0600-000002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/>
  <dimension ref="A1:AE147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5.85546875" style="59" customWidth="1"/>
    <col min="2" max="2" width="14.7109375" style="59" customWidth="1"/>
    <col min="3" max="8" width="3" style="59" customWidth="1"/>
    <col min="9" max="10" width="3.28515625" style="59" customWidth="1"/>
    <col min="11" max="12" width="2.85546875" style="59" customWidth="1"/>
    <col min="13" max="13" width="2.5703125" style="59" customWidth="1"/>
    <col min="14" max="14" width="3.140625" style="59" customWidth="1"/>
    <col min="15" max="24" width="3" style="59" customWidth="1"/>
    <col min="25" max="25" width="5.7109375" style="59" customWidth="1"/>
    <col min="26" max="26" width="2.85546875" style="59" customWidth="1"/>
    <col min="27" max="27" width="8.5703125" style="59" customWidth="1"/>
    <col min="28" max="28" width="3.42578125" style="59" customWidth="1"/>
    <col min="29" max="29" width="6.7109375" style="59" customWidth="1"/>
    <col min="30" max="30" width="9.140625" style="59"/>
    <col min="31" max="31" width="0" style="59" hidden="1" customWidth="1"/>
    <col min="32" max="16384" width="9.140625" style="59"/>
  </cols>
  <sheetData>
    <row r="1" spans="1:31" s="60" customFormat="1" ht="9.75" customHeight="1"/>
    <row r="2" spans="1:31" ht="12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922" t="s">
        <v>188</v>
      </c>
      <c r="Z2" s="923"/>
      <c r="AA2" s="924"/>
      <c r="AB2" s="60"/>
    </row>
    <row r="3" spans="1:31" ht="26.25" customHeight="1">
      <c r="A3" s="1047" t="s">
        <v>398</v>
      </c>
      <c r="B3" s="1047"/>
      <c r="C3" s="1047"/>
      <c r="D3" s="1047"/>
      <c r="E3" s="1047"/>
      <c r="F3" s="1047"/>
      <c r="G3" s="1047"/>
      <c r="H3" s="1047"/>
      <c r="I3" s="1047"/>
      <c r="J3" s="1047"/>
      <c r="K3" s="1047"/>
      <c r="L3" s="1047"/>
      <c r="M3" s="1047"/>
      <c r="N3" s="1047"/>
      <c r="O3" s="1047"/>
      <c r="P3" s="1047"/>
      <c r="Q3" s="1047"/>
      <c r="R3" s="1047"/>
      <c r="S3" s="1047"/>
      <c r="T3" s="1047"/>
      <c r="U3" s="1047"/>
      <c r="V3" s="1047"/>
      <c r="W3" s="1047"/>
      <c r="X3" s="1047"/>
      <c r="Y3" s="1047"/>
      <c r="Z3" s="1047"/>
      <c r="AA3" s="1047"/>
      <c r="AB3" s="1047"/>
      <c r="AE3" s="491">
        <f ca="1">MIN(Z30,Z57,Z83,Z108,Z134)</f>
        <v>0</v>
      </c>
    </row>
    <row r="4" spans="1:31" ht="2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1" ht="2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31">
      <c r="A6" s="63" t="s">
        <v>170</v>
      </c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6"/>
      <c r="Q6" s="66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31" ht="0.75" customHeight="1">
      <c r="A7" s="63"/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6"/>
      <c r="Q7" s="66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31" ht="15" customHeight="1">
      <c r="A8" s="1026" t="s">
        <v>171</v>
      </c>
      <c r="B8" s="1026"/>
      <c r="C8" s="1026"/>
      <c r="D8" s="1026"/>
      <c r="E8" s="1026"/>
      <c r="F8" s="1026"/>
      <c r="G8" s="1026"/>
      <c r="H8" s="1026"/>
      <c r="I8" s="1026"/>
      <c r="J8" s="1026"/>
      <c r="K8" s="1026"/>
      <c r="L8" s="1026"/>
      <c r="M8" s="1026"/>
      <c r="N8" s="1026"/>
      <c r="O8" s="1026"/>
      <c r="P8" s="1026"/>
      <c r="Q8" s="1026"/>
      <c r="R8" s="1026"/>
      <c r="S8" s="1026"/>
      <c r="T8" s="1026"/>
      <c r="U8" s="1026"/>
      <c r="V8" s="1026"/>
      <c r="W8" s="1027">
        <v>500000</v>
      </c>
      <c r="X8" s="1028"/>
      <c r="Y8" s="1028"/>
      <c r="Z8" s="1029"/>
      <c r="AA8" s="472" t="s">
        <v>9</v>
      </c>
      <c r="AB8" s="1024" t="str">
        <f ca="1">IF(Z27=0,"","x")</f>
        <v/>
      </c>
    </row>
    <row r="9" spans="1:31" ht="3" customHeight="1">
      <c r="A9" s="1026"/>
      <c r="B9" s="1026"/>
      <c r="C9" s="1026"/>
      <c r="D9" s="1026"/>
      <c r="E9" s="1026"/>
      <c r="F9" s="1026"/>
      <c r="G9" s="1026"/>
      <c r="H9" s="1026"/>
      <c r="I9" s="1026"/>
      <c r="J9" s="1026"/>
      <c r="K9" s="1026"/>
      <c r="L9" s="1026"/>
      <c r="M9" s="1026"/>
      <c r="N9" s="1026"/>
      <c r="O9" s="1026"/>
      <c r="P9" s="1026"/>
      <c r="Q9" s="1026"/>
      <c r="R9" s="1026"/>
      <c r="S9" s="1026"/>
      <c r="T9" s="1026"/>
      <c r="U9" s="1026"/>
      <c r="V9" s="1026"/>
      <c r="W9" s="1030"/>
      <c r="X9" s="1031"/>
      <c r="Y9" s="1031"/>
      <c r="Z9" s="1032"/>
      <c r="AB9" s="1025"/>
    </row>
    <row r="10" spans="1:31" ht="17.25" customHeight="1">
      <c r="A10" s="790" t="s">
        <v>172</v>
      </c>
      <c r="B10" s="790"/>
      <c r="C10" s="790"/>
      <c r="D10" s="790"/>
      <c r="E10" s="790"/>
      <c r="F10" s="790"/>
      <c r="G10" s="790"/>
      <c r="H10" s="790"/>
      <c r="I10" s="790"/>
      <c r="J10" s="790"/>
      <c r="K10" s="790"/>
      <c r="L10" s="790"/>
      <c r="M10" s="790"/>
      <c r="N10" s="790"/>
      <c r="O10" s="790"/>
      <c r="P10" s="790"/>
      <c r="Q10" s="790"/>
      <c r="R10" s="790"/>
      <c r="S10" s="790"/>
      <c r="T10" s="790"/>
      <c r="U10" s="790"/>
      <c r="V10" s="790"/>
      <c r="W10" s="790"/>
      <c r="X10" s="790"/>
      <c r="Y10" s="790"/>
      <c r="Z10" s="790"/>
      <c r="AA10" s="790"/>
      <c r="AB10" s="790"/>
    </row>
    <row r="11" spans="1:31" ht="3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67"/>
    </row>
    <row r="12" spans="1:31" ht="12" customHeight="1">
      <c r="A12" s="833" t="s">
        <v>160</v>
      </c>
      <c r="B12" s="834"/>
      <c r="C12" s="834"/>
      <c r="D12" s="834"/>
      <c r="E12" s="834"/>
      <c r="F12" s="834"/>
      <c r="G12" s="834"/>
      <c r="H12" s="834"/>
      <c r="I12" s="834"/>
      <c r="J12" s="834"/>
      <c r="K12" s="834"/>
      <c r="L12" s="834"/>
      <c r="M12" s="834"/>
      <c r="N12" s="834"/>
      <c r="O12" s="834"/>
      <c r="P12" s="834"/>
      <c r="Q12" s="834"/>
      <c r="R12" s="834"/>
      <c r="S12" s="834"/>
      <c r="T12" s="834"/>
      <c r="U12" s="834"/>
      <c r="V12" s="834"/>
      <c r="W12" s="834"/>
      <c r="X12" s="834"/>
      <c r="Y12" s="834"/>
      <c r="Z12" s="834"/>
      <c r="AA12" s="834"/>
      <c r="AB12" s="835"/>
    </row>
    <row r="13" spans="1:31" ht="40.5" customHeight="1">
      <c r="A13" s="1033" t="s">
        <v>161</v>
      </c>
      <c r="B13" s="1033"/>
      <c r="C13" s="1033" t="s">
        <v>162</v>
      </c>
      <c r="D13" s="1033"/>
      <c r="E13" s="1033"/>
      <c r="F13" s="1033" t="s">
        <v>163</v>
      </c>
      <c r="G13" s="1033"/>
      <c r="H13" s="1033"/>
      <c r="I13" s="1033"/>
      <c r="J13" s="1033"/>
      <c r="K13" s="1033" t="s">
        <v>164</v>
      </c>
      <c r="L13" s="1034"/>
      <c r="M13" s="1034"/>
      <c r="N13" s="1034"/>
      <c r="O13" s="1034"/>
      <c r="P13" s="1033" t="s">
        <v>229</v>
      </c>
      <c r="Q13" s="1034"/>
      <c r="R13" s="1034"/>
      <c r="S13" s="1034"/>
      <c r="T13" s="1034"/>
      <c r="U13" s="1034"/>
      <c r="V13" s="1035" t="s">
        <v>165</v>
      </c>
      <c r="W13" s="1035"/>
      <c r="X13" s="1035"/>
      <c r="Y13" s="1035"/>
      <c r="Z13" s="1033" t="s">
        <v>166</v>
      </c>
      <c r="AA13" s="1033"/>
      <c r="AB13" s="1033"/>
    </row>
    <row r="14" spans="1:31" ht="18.75" customHeight="1">
      <c r="A14" s="1021" t="s">
        <v>234</v>
      </c>
      <c r="B14" s="1022"/>
      <c r="C14" s="1022"/>
      <c r="D14" s="1022"/>
      <c r="E14" s="1022"/>
      <c r="F14" s="1022"/>
      <c r="G14" s="1022"/>
      <c r="H14" s="1022"/>
      <c r="I14" s="1022"/>
      <c r="J14" s="1022"/>
      <c r="K14" s="1022"/>
      <c r="L14" s="1022"/>
      <c r="M14" s="1022"/>
      <c r="N14" s="1022"/>
      <c r="O14" s="1022"/>
      <c r="P14" s="1022"/>
      <c r="Q14" s="1022"/>
      <c r="R14" s="1022"/>
      <c r="S14" s="1022"/>
      <c r="T14" s="1022"/>
      <c r="U14" s="1022"/>
      <c r="V14" s="1022"/>
      <c r="W14" s="1022"/>
      <c r="X14" s="1022"/>
      <c r="Y14" s="1022"/>
      <c r="Z14" s="1022"/>
      <c r="AA14" s="1022"/>
      <c r="AB14" s="1023"/>
    </row>
    <row r="15" spans="1:31" ht="40.5" customHeight="1">
      <c r="A15" s="961"/>
      <c r="B15" s="961"/>
      <c r="C15" s="1016"/>
      <c r="D15" s="1016"/>
      <c r="E15" s="1016"/>
      <c r="F15" s="961"/>
      <c r="G15" s="961"/>
      <c r="H15" s="961"/>
      <c r="I15" s="961"/>
      <c r="J15" s="961"/>
      <c r="K15" s="1020" t="s">
        <v>235</v>
      </c>
      <c r="L15" s="1020"/>
      <c r="M15" s="1020"/>
      <c r="N15" s="1020"/>
      <c r="O15" s="1020"/>
      <c r="P15" s="1048" t="s">
        <v>52</v>
      </c>
      <c r="Q15" s="1048"/>
      <c r="R15" s="1048"/>
      <c r="S15" s="1048"/>
      <c r="T15" s="1048"/>
      <c r="U15" s="1048"/>
      <c r="V15" s="966"/>
      <c r="W15" s="830"/>
      <c r="X15" s="830"/>
      <c r="Y15" s="830"/>
      <c r="Z15" s="967"/>
      <c r="AA15" s="967"/>
      <c r="AB15" s="967"/>
    </row>
    <row r="16" spans="1:31" s="431" customFormat="1" ht="39" customHeight="1">
      <c r="A16" s="961"/>
      <c r="B16" s="961"/>
      <c r="C16" s="1016"/>
      <c r="D16" s="1016"/>
      <c r="E16" s="1016"/>
      <c r="F16" s="961"/>
      <c r="G16" s="961"/>
      <c r="H16" s="961"/>
      <c r="I16" s="961"/>
      <c r="J16" s="961"/>
      <c r="K16" s="1011" t="s">
        <v>236</v>
      </c>
      <c r="L16" s="1011"/>
      <c r="M16" s="1011"/>
      <c r="N16" s="1011"/>
      <c r="O16" s="1011"/>
      <c r="P16" s="1048"/>
      <c r="Q16" s="1048"/>
      <c r="R16" s="1048"/>
      <c r="S16" s="1048"/>
      <c r="T16" s="1048"/>
      <c r="U16" s="1048"/>
      <c r="V16" s="966"/>
      <c r="W16" s="830"/>
      <c r="X16" s="830"/>
      <c r="Y16" s="830"/>
      <c r="Z16" s="967"/>
      <c r="AA16" s="967"/>
      <c r="AB16" s="967"/>
    </row>
    <row r="17" spans="1:30" ht="18.75" customHeight="1">
      <c r="A17" s="1021" t="s">
        <v>237</v>
      </c>
      <c r="B17" s="1022"/>
      <c r="C17" s="1022"/>
      <c r="D17" s="1022"/>
      <c r="E17" s="1022"/>
      <c r="F17" s="1022"/>
      <c r="G17" s="1022"/>
      <c r="H17" s="1022"/>
      <c r="I17" s="1022"/>
      <c r="J17" s="1022"/>
      <c r="K17" s="1022"/>
      <c r="L17" s="1022"/>
      <c r="M17" s="1022"/>
      <c r="N17" s="1022"/>
      <c r="O17" s="1022"/>
      <c r="P17" s="1022"/>
      <c r="Q17" s="1022"/>
      <c r="R17" s="1022"/>
      <c r="S17" s="1022"/>
      <c r="T17" s="1022"/>
      <c r="U17" s="1022"/>
      <c r="V17" s="1022"/>
      <c r="W17" s="1022"/>
      <c r="X17" s="1022"/>
      <c r="Y17" s="1022"/>
      <c r="Z17" s="1022"/>
      <c r="AA17" s="1022"/>
      <c r="AB17" s="1023"/>
      <c r="AD17" s="489" t="s">
        <v>406</v>
      </c>
    </row>
    <row r="18" spans="1:30" ht="40.5" customHeight="1">
      <c r="A18" s="961"/>
      <c r="B18" s="961"/>
      <c r="C18" s="962"/>
      <c r="D18" s="962"/>
      <c r="E18" s="962"/>
      <c r="F18" s="961"/>
      <c r="G18" s="961"/>
      <c r="H18" s="961"/>
      <c r="I18" s="961"/>
      <c r="J18" s="961"/>
      <c r="K18" s="1020" t="s">
        <v>238</v>
      </c>
      <c r="L18" s="1020"/>
      <c r="M18" s="1020"/>
      <c r="N18" s="1020"/>
      <c r="O18" s="1020"/>
      <c r="P18" s="961"/>
      <c r="Q18" s="961"/>
      <c r="R18" s="961"/>
      <c r="S18" s="961"/>
      <c r="T18" s="961"/>
      <c r="U18" s="961"/>
      <c r="V18" s="966"/>
      <c r="W18" s="830"/>
      <c r="X18" s="830"/>
      <c r="Y18" s="830"/>
      <c r="Z18" s="967"/>
      <c r="AA18" s="967"/>
      <c r="AB18" s="967"/>
      <c r="AD18" s="490" t="s">
        <v>407</v>
      </c>
    </row>
    <row r="19" spans="1:30" s="431" customFormat="1" ht="40.5" customHeight="1">
      <c r="A19" s="961"/>
      <c r="B19" s="961"/>
      <c r="C19" s="962"/>
      <c r="D19" s="962"/>
      <c r="E19" s="962"/>
      <c r="F19" s="961"/>
      <c r="G19" s="961"/>
      <c r="H19" s="961"/>
      <c r="I19" s="961"/>
      <c r="J19" s="961"/>
      <c r="K19" s="1011" t="s">
        <v>238</v>
      </c>
      <c r="L19" s="1011"/>
      <c r="M19" s="1011"/>
      <c r="N19" s="1011"/>
      <c r="O19" s="1011"/>
      <c r="P19" s="961"/>
      <c r="Q19" s="961"/>
      <c r="R19" s="961"/>
      <c r="S19" s="961"/>
      <c r="T19" s="961"/>
      <c r="U19" s="961"/>
      <c r="V19" s="966"/>
      <c r="W19" s="830"/>
      <c r="X19" s="830"/>
      <c r="Y19" s="830"/>
      <c r="Z19" s="967"/>
      <c r="AA19" s="967"/>
      <c r="AB19" s="967"/>
      <c r="AD19" s="484"/>
    </row>
    <row r="20" spans="1:30" ht="18.75" customHeight="1">
      <c r="A20" s="1049" t="s">
        <v>239</v>
      </c>
      <c r="B20" s="1050"/>
      <c r="C20" s="1050"/>
      <c r="D20" s="1050"/>
      <c r="E20" s="1050"/>
      <c r="F20" s="1050"/>
      <c r="G20" s="1050"/>
      <c r="H20" s="1050"/>
      <c r="I20" s="1050"/>
      <c r="J20" s="1050"/>
      <c r="K20" s="1050"/>
      <c r="L20" s="1050"/>
      <c r="M20" s="1050"/>
      <c r="N20" s="1050"/>
      <c r="O20" s="1050"/>
      <c r="P20" s="1050"/>
      <c r="Q20" s="1050"/>
      <c r="R20" s="1050"/>
      <c r="S20" s="1050"/>
      <c r="T20" s="1050"/>
      <c r="U20" s="1050"/>
      <c r="V20" s="1050"/>
      <c r="W20" s="1050"/>
      <c r="X20" s="1050"/>
      <c r="Y20" s="1050"/>
      <c r="Z20" s="1050"/>
      <c r="AA20" s="1050"/>
      <c r="AB20" s="1051"/>
    </row>
    <row r="21" spans="1:30" ht="40.5" customHeight="1">
      <c r="A21" s="961" t="s">
        <v>52</v>
      </c>
      <c r="B21" s="961"/>
      <c r="C21" s="1016" t="s">
        <v>52</v>
      </c>
      <c r="D21" s="1016"/>
      <c r="E21" s="1016"/>
      <c r="F21" s="961" t="s">
        <v>52</v>
      </c>
      <c r="G21" s="961"/>
      <c r="H21" s="961"/>
      <c r="I21" s="961"/>
      <c r="J21" s="961"/>
      <c r="K21" s="1020" t="s">
        <v>240</v>
      </c>
      <c r="L21" s="1020"/>
      <c r="M21" s="1020"/>
      <c r="N21" s="1020"/>
      <c r="O21" s="1020"/>
      <c r="P21" s="1052" t="s">
        <v>52</v>
      </c>
      <c r="Q21" s="1052"/>
      <c r="R21" s="1052"/>
      <c r="S21" s="1052"/>
      <c r="T21" s="1052"/>
      <c r="U21" s="1052"/>
      <c r="V21" s="966"/>
      <c r="W21" s="830"/>
      <c r="X21" s="830"/>
      <c r="Y21" s="830"/>
      <c r="Z21" s="967"/>
      <c r="AA21" s="967"/>
      <c r="AB21" s="967"/>
    </row>
    <row r="22" spans="1:30" s="431" customFormat="1" ht="40.5" customHeight="1">
      <c r="A22" s="961" t="s">
        <v>52</v>
      </c>
      <c r="B22" s="961"/>
      <c r="C22" s="1016" t="s">
        <v>52</v>
      </c>
      <c r="D22" s="1016"/>
      <c r="E22" s="1016"/>
      <c r="F22" s="961" t="s">
        <v>52</v>
      </c>
      <c r="G22" s="961"/>
      <c r="H22" s="961"/>
      <c r="I22" s="961"/>
      <c r="J22" s="961"/>
      <c r="K22" s="1011" t="s">
        <v>241</v>
      </c>
      <c r="L22" s="1011"/>
      <c r="M22" s="1011"/>
      <c r="N22" s="1011"/>
      <c r="O22" s="1011"/>
      <c r="P22" s="1052" t="s">
        <v>52</v>
      </c>
      <c r="Q22" s="1052"/>
      <c r="R22" s="1052"/>
      <c r="S22" s="1052"/>
      <c r="T22" s="1052"/>
      <c r="U22" s="1052"/>
      <c r="V22" s="966"/>
      <c r="W22" s="830"/>
      <c r="X22" s="830"/>
      <c r="Y22" s="830"/>
      <c r="Z22" s="967"/>
      <c r="AA22" s="967"/>
      <c r="AB22" s="967"/>
    </row>
    <row r="23" spans="1:30" ht="18.75" customHeight="1">
      <c r="A23" s="1015" t="s">
        <v>242</v>
      </c>
      <c r="B23" s="1015"/>
      <c r="C23" s="1015"/>
      <c r="D23" s="1015"/>
      <c r="E23" s="1015"/>
      <c r="F23" s="1015"/>
      <c r="G23" s="1015"/>
      <c r="H23" s="1015"/>
      <c r="I23" s="1015"/>
      <c r="J23" s="1015"/>
      <c r="K23" s="1015"/>
      <c r="L23" s="1015"/>
      <c r="M23" s="1015"/>
      <c r="N23" s="1015"/>
      <c r="O23" s="1015"/>
      <c r="P23" s="1015"/>
      <c r="Q23" s="1015"/>
      <c r="R23" s="1015"/>
      <c r="S23" s="1015"/>
      <c r="T23" s="1015"/>
      <c r="U23" s="1015"/>
      <c r="V23" s="1015"/>
      <c r="W23" s="1015"/>
      <c r="X23" s="1015"/>
      <c r="Y23" s="1015"/>
      <c r="Z23" s="1015"/>
      <c r="AA23" s="1015"/>
      <c r="AB23" s="1015"/>
    </row>
    <row r="24" spans="1:30" ht="40.5" customHeight="1">
      <c r="A24" s="961" t="s">
        <v>52</v>
      </c>
      <c r="B24" s="961"/>
      <c r="C24" s="962" t="s">
        <v>52</v>
      </c>
      <c r="D24" s="962"/>
      <c r="E24" s="962"/>
      <c r="F24" s="961" t="s">
        <v>52</v>
      </c>
      <c r="G24" s="961"/>
      <c r="H24" s="961"/>
      <c r="I24" s="961"/>
      <c r="J24" s="961"/>
      <c r="K24" s="1020" t="s">
        <v>243</v>
      </c>
      <c r="L24" s="1020"/>
      <c r="M24" s="1020"/>
      <c r="N24" s="1020"/>
      <c r="O24" s="1020"/>
      <c r="P24" s="961" t="s">
        <v>52</v>
      </c>
      <c r="Q24" s="961"/>
      <c r="R24" s="961"/>
      <c r="S24" s="961"/>
      <c r="T24" s="961"/>
      <c r="U24" s="961"/>
      <c r="V24" s="966"/>
      <c r="W24" s="830"/>
      <c r="X24" s="830"/>
      <c r="Y24" s="830"/>
      <c r="Z24" s="967"/>
      <c r="AA24" s="967"/>
      <c r="AB24" s="967"/>
    </row>
    <row r="25" spans="1:30" s="431" customFormat="1" ht="40.5" customHeight="1">
      <c r="A25" s="961" t="s">
        <v>52</v>
      </c>
      <c r="B25" s="961"/>
      <c r="C25" s="962" t="s">
        <v>52</v>
      </c>
      <c r="D25" s="962"/>
      <c r="E25" s="962"/>
      <c r="F25" s="961" t="s">
        <v>52</v>
      </c>
      <c r="G25" s="961"/>
      <c r="H25" s="961"/>
      <c r="I25" s="961"/>
      <c r="J25" s="961"/>
      <c r="K25" s="1011" t="s">
        <v>243</v>
      </c>
      <c r="L25" s="1011"/>
      <c r="M25" s="1011"/>
      <c r="N25" s="1011"/>
      <c r="O25" s="1011"/>
      <c r="P25" s="961" t="s">
        <v>52</v>
      </c>
      <c r="Q25" s="961"/>
      <c r="R25" s="961"/>
      <c r="S25" s="961"/>
      <c r="T25" s="961"/>
      <c r="U25" s="961"/>
      <c r="V25" s="966"/>
      <c r="W25" s="830"/>
      <c r="X25" s="830"/>
      <c r="Y25" s="830"/>
      <c r="Z25" s="967"/>
      <c r="AA25" s="967"/>
      <c r="AB25" s="967"/>
    </row>
    <row r="26" spans="1:30" ht="30" customHeight="1">
      <c r="A26" s="475" t="s">
        <v>173</v>
      </c>
      <c r="B26" s="977" t="s">
        <v>378</v>
      </c>
      <c r="C26" s="977"/>
      <c r="D26" s="977"/>
      <c r="E26" s="977"/>
      <c r="F26" s="977"/>
      <c r="G26" s="977"/>
      <c r="H26" s="977"/>
      <c r="I26" s="977"/>
      <c r="J26" s="977"/>
      <c r="K26" s="977"/>
      <c r="L26" s="977"/>
      <c r="M26" s="977"/>
      <c r="N26" s="977"/>
      <c r="O26" s="977"/>
      <c r="P26" s="977"/>
      <c r="Q26" s="977"/>
      <c r="R26" s="977"/>
      <c r="S26" s="977"/>
      <c r="T26" s="977"/>
      <c r="U26" s="977"/>
      <c r="V26" s="977"/>
      <c r="W26" s="977"/>
      <c r="X26" s="977"/>
      <c r="Y26" s="977"/>
      <c r="Z26" s="967"/>
      <c r="AA26" s="967"/>
      <c r="AB26" s="967"/>
    </row>
    <row r="27" spans="1:30" ht="30" customHeight="1">
      <c r="A27" s="475" t="s">
        <v>174</v>
      </c>
      <c r="B27" s="831" t="s">
        <v>167</v>
      </c>
      <c r="C27" s="831"/>
      <c r="D27" s="831"/>
      <c r="E27" s="831"/>
      <c r="F27" s="831"/>
      <c r="G27" s="831"/>
      <c r="H27" s="831"/>
      <c r="I27" s="831"/>
      <c r="J27" s="831"/>
      <c r="K27" s="831"/>
      <c r="L27" s="831"/>
      <c r="M27" s="831"/>
      <c r="N27" s="831"/>
      <c r="O27" s="831"/>
      <c r="P27" s="831"/>
      <c r="Q27" s="831"/>
      <c r="R27" s="831"/>
      <c r="S27" s="831"/>
      <c r="T27" s="831"/>
      <c r="U27" s="831"/>
      <c r="V27" s="831"/>
      <c r="W27" s="831"/>
      <c r="X27" s="831"/>
      <c r="Y27" s="831"/>
      <c r="Z27" s="978">
        <f ca="1">SUM(Z15:OFFSET(Razem_BIVA9_113,-1,25))</f>
        <v>0</v>
      </c>
      <c r="AA27" s="978"/>
      <c r="AB27" s="978"/>
    </row>
    <row r="28" spans="1:30" ht="14.25" customHeight="1">
      <c r="A28" s="979" t="s">
        <v>175</v>
      </c>
      <c r="B28" s="1036" t="s">
        <v>227</v>
      </c>
      <c r="C28" s="1037"/>
      <c r="D28" s="1037"/>
      <c r="E28" s="1037"/>
      <c r="F28" s="1037"/>
      <c r="G28" s="1037"/>
      <c r="H28" s="1038"/>
      <c r="I28" s="990" t="str">
        <f ca="1">IF(Z27&gt;0,"Wpisz wartość kursu EUR do PLN","nd")</f>
        <v>nd</v>
      </c>
      <c r="J28" s="991"/>
      <c r="K28" s="992"/>
      <c r="L28" s="68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996" t="s">
        <v>168</v>
      </c>
      <c r="Z28" s="998" t="str">
        <f ca="1">IF(Z27=0,"",W8-Z27)</f>
        <v/>
      </c>
      <c r="AA28" s="999"/>
      <c r="AB28" s="1000"/>
    </row>
    <row r="29" spans="1:30" ht="14.25" customHeight="1">
      <c r="A29" s="980"/>
      <c r="B29" s="1039"/>
      <c r="C29" s="704"/>
      <c r="D29" s="704"/>
      <c r="E29" s="704"/>
      <c r="F29" s="704"/>
      <c r="G29" s="704"/>
      <c r="H29" s="1040"/>
      <c r="I29" s="990"/>
      <c r="J29" s="991"/>
      <c r="K29" s="992"/>
      <c r="L29" s="1004" t="s">
        <v>169</v>
      </c>
      <c r="M29" s="1005"/>
      <c r="N29" s="70"/>
      <c r="O29" s="70"/>
      <c r="P29" s="38" t="s">
        <v>296</v>
      </c>
      <c r="Q29" s="70"/>
      <c r="R29" s="70"/>
      <c r="S29" s="38" t="s">
        <v>296</v>
      </c>
      <c r="T29" s="70"/>
      <c r="U29" s="70"/>
      <c r="V29" s="70"/>
      <c r="W29" s="70"/>
      <c r="Y29" s="997"/>
      <c r="Z29" s="1001"/>
      <c r="AA29" s="1002"/>
      <c r="AB29" s="1003"/>
    </row>
    <row r="30" spans="1:30" ht="26.25" customHeight="1">
      <c r="A30" s="981"/>
      <c r="B30" s="1041"/>
      <c r="C30" s="1042"/>
      <c r="D30" s="1042"/>
      <c r="E30" s="1042"/>
      <c r="F30" s="1042"/>
      <c r="G30" s="1042"/>
      <c r="H30" s="1043"/>
      <c r="I30" s="993"/>
      <c r="J30" s="994"/>
      <c r="K30" s="995"/>
      <c r="L30" s="1006"/>
      <c r="M30" s="1007"/>
      <c r="N30" s="1008" t="s">
        <v>28</v>
      </c>
      <c r="O30" s="1008"/>
      <c r="P30" s="1008"/>
      <c r="Q30" s="1008"/>
      <c r="R30" s="1008"/>
      <c r="S30" s="1008"/>
      <c r="T30" s="1008"/>
      <c r="U30" s="1008"/>
      <c r="V30" s="1008"/>
      <c r="W30" s="1008"/>
      <c r="X30" s="71"/>
      <c r="Y30" s="474" t="s">
        <v>7</v>
      </c>
      <c r="Z30" s="978" t="str">
        <f ca="1">IF(Z27=0,"",Z28*I28)</f>
        <v/>
      </c>
      <c r="AA30" s="978"/>
      <c r="AB30" s="978"/>
    </row>
    <row r="31" spans="1:30" ht="2.25" customHeight="1">
      <c r="A31" s="72"/>
      <c r="B31" s="73"/>
      <c r="C31" s="73"/>
      <c r="D31" s="73"/>
      <c r="E31" s="73"/>
      <c r="F31" s="73"/>
      <c r="G31" s="74"/>
      <c r="H31" s="74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  <c r="U31" s="77"/>
      <c r="V31" s="74"/>
      <c r="W31" s="65"/>
      <c r="X31" s="65"/>
      <c r="Y31" s="65"/>
      <c r="Z31" s="65"/>
      <c r="AA31" s="65"/>
      <c r="AB31" s="65"/>
    </row>
    <row r="32" spans="1:30" s="452" customFormat="1" ht="99" customHeight="1">
      <c r="A32" s="1053" t="s">
        <v>402</v>
      </c>
      <c r="B32" s="957"/>
      <c r="C32" s="957"/>
      <c r="D32" s="957"/>
      <c r="E32" s="957"/>
      <c r="F32" s="957"/>
      <c r="G32" s="957"/>
      <c r="H32" s="957"/>
      <c r="I32" s="957"/>
      <c r="J32" s="957"/>
      <c r="K32" s="957"/>
      <c r="L32" s="957"/>
      <c r="M32" s="957"/>
      <c r="N32" s="957"/>
      <c r="O32" s="957"/>
      <c r="P32" s="957"/>
      <c r="Q32" s="957"/>
      <c r="R32" s="957"/>
      <c r="S32" s="957"/>
      <c r="T32" s="957"/>
      <c r="U32" s="957"/>
      <c r="V32" s="957"/>
      <c r="W32" s="957"/>
      <c r="X32" s="957"/>
      <c r="Y32" s="957"/>
      <c r="Z32" s="957"/>
      <c r="AA32" s="957"/>
      <c r="AB32" s="957"/>
    </row>
    <row r="33" spans="1:30" s="60" customFormat="1" ht="6" customHeight="1">
      <c r="A33" s="445"/>
      <c r="B33" s="64"/>
      <c r="C33" s="64"/>
      <c r="D33" s="64"/>
      <c r="E33" s="64"/>
      <c r="F33" s="64"/>
      <c r="G33" s="65"/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8"/>
      <c r="U33" s="79"/>
      <c r="V33" s="65"/>
      <c r="W33" s="65"/>
      <c r="X33" s="65"/>
      <c r="Y33" s="65"/>
      <c r="Z33" s="65"/>
      <c r="AA33" s="65"/>
      <c r="AB33" s="65"/>
    </row>
    <row r="34" spans="1:30" s="60" customFormat="1" ht="6" customHeight="1">
      <c r="A34" s="445"/>
      <c r="B34" s="64"/>
      <c r="C34" s="64"/>
      <c r="D34" s="64"/>
      <c r="E34" s="64"/>
      <c r="F34" s="64"/>
      <c r="G34" s="65"/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8"/>
      <c r="U34" s="79"/>
      <c r="V34" s="65"/>
      <c r="W34" s="65"/>
      <c r="X34" s="65"/>
      <c r="Y34" s="65"/>
      <c r="Z34" s="65"/>
      <c r="AA34" s="65"/>
      <c r="AB34" s="65"/>
    </row>
    <row r="35" spans="1:30" ht="15" customHeight="1">
      <c r="A35" s="1026" t="s">
        <v>176</v>
      </c>
      <c r="B35" s="1026"/>
      <c r="C35" s="1026"/>
      <c r="D35" s="1026"/>
      <c r="E35" s="1026"/>
      <c r="F35" s="1026"/>
      <c r="G35" s="1026"/>
      <c r="H35" s="1026"/>
      <c r="I35" s="1026"/>
      <c r="J35" s="1026"/>
      <c r="K35" s="1026"/>
      <c r="L35" s="1026"/>
      <c r="M35" s="1026"/>
      <c r="N35" s="1026"/>
      <c r="O35" s="1026"/>
      <c r="P35" s="1026"/>
      <c r="Q35" s="1026"/>
      <c r="R35" s="1026"/>
      <c r="S35" s="1026"/>
      <c r="T35" s="1026"/>
      <c r="U35" s="1026"/>
      <c r="V35" s="1026"/>
      <c r="W35" s="1027">
        <v>200000</v>
      </c>
      <c r="X35" s="1028"/>
      <c r="Y35" s="1028"/>
      <c r="Z35" s="1029"/>
      <c r="AA35" s="472" t="s">
        <v>9</v>
      </c>
      <c r="AB35" s="1024" t="str">
        <f ca="1">IF(Z54=0,"","x")</f>
        <v/>
      </c>
    </row>
    <row r="36" spans="1:30" ht="3" customHeight="1">
      <c r="A36" s="1026"/>
      <c r="B36" s="1026"/>
      <c r="C36" s="1026"/>
      <c r="D36" s="1026"/>
      <c r="E36" s="1026"/>
      <c r="F36" s="1026"/>
      <c r="G36" s="1026"/>
      <c r="H36" s="1026"/>
      <c r="I36" s="1026"/>
      <c r="J36" s="1026"/>
      <c r="K36" s="1026"/>
      <c r="L36" s="1026"/>
      <c r="M36" s="1026"/>
      <c r="N36" s="1026"/>
      <c r="O36" s="1026"/>
      <c r="P36" s="1026"/>
      <c r="Q36" s="1026"/>
      <c r="R36" s="1026"/>
      <c r="S36" s="1026"/>
      <c r="T36" s="1026"/>
      <c r="U36" s="1026"/>
      <c r="V36" s="1026"/>
      <c r="W36" s="1030"/>
      <c r="X36" s="1031"/>
      <c r="Y36" s="1031"/>
      <c r="Z36" s="1032"/>
      <c r="AA36" s="60"/>
      <c r="AB36" s="1025"/>
    </row>
    <row r="37" spans="1:30" ht="22.5" customHeight="1">
      <c r="A37" s="790" t="s">
        <v>177</v>
      </c>
      <c r="B37" s="790"/>
      <c r="C37" s="790"/>
      <c r="D37" s="790"/>
      <c r="E37" s="790"/>
      <c r="F37" s="790"/>
      <c r="G37" s="790"/>
      <c r="H37" s="790"/>
      <c r="I37" s="790"/>
      <c r="J37" s="790"/>
      <c r="K37" s="790"/>
      <c r="L37" s="790"/>
      <c r="M37" s="790"/>
      <c r="N37" s="790"/>
      <c r="O37" s="790"/>
      <c r="P37" s="790"/>
      <c r="Q37" s="790"/>
      <c r="R37" s="790"/>
      <c r="S37" s="790"/>
      <c r="T37" s="790"/>
      <c r="U37" s="790"/>
      <c r="V37" s="790"/>
      <c r="W37" s="790"/>
      <c r="X37" s="790"/>
      <c r="Y37" s="790"/>
      <c r="Z37" s="790"/>
      <c r="AA37" s="790"/>
      <c r="AB37" s="790"/>
    </row>
    <row r="38" spans="1:30" ht="3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67"/>
    </row>
    <row r="39" spans="1:30" ht="18.75" customHeight="1">
      <c r="A39" s="833" t="s">
        <v>160</v>
      </c>
      <c r="B39" s="834"/>
      <c r="C39" s="834"/>
      <c r="D39" s="834"/>
      <c r="E39" s="834"/>
      <c r="F39" s="834"/>
      <c r="G39" s="834"/>
      <c r="H39" s="834"/>
      <c r="I39" s="834"/>
      <c r="J39" s="834"/>
      <c r="K39" s="834"/>
      <c r="L39" s="834"/>
      <c r="M39" s="834"/>
      <c r="N39" s="834"/>
      <c r="O39" s="834"/>
      <c r="P39" s="834"/>
      <c r="Q39" s="834"/>
      <c r="R39" s="834"/>
      <c r="S39" s="834"/>
      <c r="T39" s="834"/>
      <c r="U39" s="834"/>
      <c r="V39" s="834"/>
      <c r="W39" s="834"/>
      <c r="X39" s="834"/>
      <c r="Y39" s="834"/>
      <c r="Z39" s="834"/>
      <c r="AA39" s="834"/>
      <c r="AB39" s="835"/>
    </row>
    <row r="40" spans="1:30" ht="38.25" customHeight="1">
      <c r="A40" s="1033" t="s">
        <v>161</v>
      </c>
      <c r="B40" s="1033"/>
      <c r="C40" s="1033" t="s">
        <v>162</v>
      </c>
      <c r="D40" s="1033"/>
      <c r="E40" s="1033"/>
      <c r="F40" s="1033" t="s">
        <v>163</v>
      </c>
      <c r="G40" s="1033"/>
      <c r="H40" s="1033"/>
      <c r="I40" s="1033"/>
      <c r="J40" s="1033"/>
      <c r="K40" s="1033" t="s">
        <v>164</v>
      </c>
      <c r="L40" s="1034"/>
      <c r="M40" s="1034"/>
      <c r="N40" s="1034"/>
      <c r="O40" s="1034"/>
      <c r="P40" s="1033" t="s">
        <v>229</v>
      </c>
      <c r="Q40" s="1034"/>
      <c r="R40" s="1034"/>
      <c r="S40" s="1034"/>
      <c r="T40" s="1034"/>
      <c r="U40" s="1034"/>
      <c r="V40" s="1035" t="s">
        <v>165</v>
      </c>
      <c r="W40" s="1035"/>
      <c r="X40" s="1035"/>
      <c r="Y40" s="1035"/>
      <c r="Z40" s="1033" t="s">
        <v>166</v>
      </c>
      <c r="AA40" s="1033"/>
      <c r="AB40" s="1033"/>
    </row>
    <row r="41" spans="1:30" ht="18.75" customHeight="1">
      <c r="A41" s="1015" t="s">
        <v>244</v>
      </c>
      <c r="B41" s="1015"/>
      <c r="C41" s="1015"/>
      <c r="D41" s="1015"/>
      <c r="E41" s="1015"/>
      <c r="F41" s="1015"/>
      <c r="G41" s="1015"/>
      <c r="H41" s="1015"/>
      <c r="I41" s="1015"/>
      <c r="J41" s="1015"/>
      <c r="K41" s="1015"/>
      <c r="L41" s="1015"/>
      <c r="M41" s="1015"/>
      <c r="N41" s="1015"/>
      <c r="O41" s="1015"/>
      <c r="P41" s="1015"/>
      <c r="Q41" s="1015"/>
      <c r="R41" s="1015"/>
      <c r="S41" s="1015"/>
      <c r="T41" s="1015"/>
      <c r="U41" s="1015"/>
      <c r="V41" s="1015"/>
      <c r="W41" s="1015"/>
      <c r="X41" s="1015"/>
      <c r="Y41" s="1015"/>
      <c r="Z41" s="1015"/>
      <c r="AA41" s="1015"/>
      <c r="AB41" s="1015"/>
    </row>
    <row r="42" spans="1:30" ht="42" customHeight="1">
      <c r="A42" s="961" t="s">
        <v>52</v>
      </c>
      <c r="B42" s="961"/>
      <c r="C42" s="1016" t="s">
        <v>52</v>
      </c>
      <c r="D42" s="1016"/>
      <c r="E42" s="1016"/>
      <c r="F42" s="961" t="s">
        <v>52</v>
      </c>
      <c r="G42" s="961"/>
      <c r="H42" s="961"/>
      <c r="I42" s="961"/>
      <c r="J42" s="961"/>
      <c r="K42" s="1020" t="s">
        <v>236</v>
      </c>
      <c r="L42" s="1020"/>
      <c r="M42" s="1020"/>
      <c r="N42" s="1020"/>
      <c r="O42" s="1020"/>
      <c r="P42" s="961" t="s">
        <v>52</v>
      </c>
      <c r="Q42" s="961"/>
      <c r="R42" s="961"/>
      <c r="S42" s="961"/>
      <c r="T42" s="961"/>
      <c r="U42" s="961"/>
      <c r="V42" s="966"/>
      <c r="W42" s="830"/>
      <c r="X42" s="830"/>
      <c r="Y42" s="830"/>
      <c r="Z42" s="967"/>
      <c r="AA42" s="967"/>
      <c r="AB42" s="967"/>
    </row>
    <row r="43" spans="1:30" s="431" customFormat="1" ht="42" customHeight="1">
      <c r="A43" s="961"/>
      <c r="B43" s="961"/>
      <c r="C43" s="1016"/>
      <c r="D43" s="1016"/>
      <c r="E43" s="1016"/>
      <c r="F43" s="961"/>
      <c r="G43" s="961"/>
      <c r="H43" s="961"/>
      <c r="I43" s="961"/>
      <c r="J43" s="961"/>
      <c r="K43" s="1011" t="s">
        <v>236</v>
      </c>
      <c r="L43" s="1011"/>
      <c r="M43" s="1011"/>
      <c r="N43" s="1011"/>
      <c r="O43" s="1011"/>
      <c r="P43" s="961"/>
      <c r="Q43" s="961"/>
      <c r="R43" s="961"/>
      <c r="S43" s="961"/>
      <c r="T43" s="961"/>
      <c r="U43" s="961"/>
      <c r="V43" s="966"/>
      <c r="W43" s="830"/>
      <c r="X43" s="830"/>
      <c r="Y43" s="830"/>
      <c r="Z43" s="967"/>
      <c r="AA43" s="967"/>
      <c r="AB43" s="967"/>
    </row>
    <row r="44" spans="1:30" ht="18" customHeight="1">
      <c r="A44" s="1021" t="s">
        <v>245</v>
      </c>
      <c r="B44" s="1022"/>
      <c r="C44" s="1022"/>
      <c r="D44" s="1022"/>
      <c r="E44" s="1022"/>
      <c r="F44" s="1022"/>
      <c r="G44" s="1022"/>
      <c r="H44" s="1022"/>
      <c r="I44" s="1022"/>
      <c r="J44" s="1022"/>
      <c r="K44" s="1022"/>
      <c r="L44" s="1022"/>
      <c r="M44" s="1022"/>
      <c r="N44" s="1022"/>
      <c r="O44" s="1022"/>
      <c r="P44" s="1022"/>
      <c r="Q44" s="1022"/>
      <c r="R44" s="1022"/>
      <c r="S44" s="1022"/>
      <c r="T44" s="1022"/>
      <c r="U44" s="1022"/>
      <c r="V44" s="1022"/>
      <c r="W44" s="1022"/>
      <c r="X44" s="1022"/>
      <c r="Y44" s="1022"/>
      <c r="Z44" s="1022"/>
      <c r="AA44" s="1022"/>
      <c r="AB44" s="1023"/>
      <c r="AD44" s="489" t="s">
        <v>406</v>
      </c>
    </row>
    <row r="45" spans="1:30" ht="42" customHeight="1">
      <c r="A45" s="961"/>
      <c r="B45" s="961"/>
      <c r="C45" s="1016"/>
      <c r="D45" s="1016"/>
      <c r="E45" s="1016"/>
      <c r="F45" s="961"/>
      <c r="G45" s="961"/>
      <c r="H45" s="961"/>
      <c r="I45" s="961"/>
      <c r="J45" s="961"/>
      <c r="K45" s="1020" t="s">
        <v>246</v>
      </c>
      <c r="L45" s="1020"/>
      <c r="M45" s="1020"/>
      <c r="N45" s="1020"/>
      <c r="O45" s="1020"/>
      <c r="P45" s="961"/>
      <c r="Q45" s="961"/>
      <c r="R45" s="961"/>
      <c r="S45" s="961"/>
      <c r="T45" s="961"/>
      <c r="U45" s="961"/>
      <c r="V45" s="966"/>
      <c r="W45" s="830"/>
      <c r="X45" s="830"/>
      <c r="Y45" s="830"/>
      <c r="Z45" s="967"/>
      <c r="AA45" s="967"/>
      <c r="AB45" s="967"/>
      <c r="AD45" s="490" t="s">
        <v>407</v>
      </c>
    </row>
    <row r="46" spans="1:30" s="431" customFormat="1" ht="42" customHeight="1">
      <c r="A46" s="961"/>
      <c r="B46" s="961"/>
      <c r="C46" s="1016"/>
      <c r="D46" s="1016"/>
      <c r="E46" s="1016"/>
      <c r="F46" s="961"/>
      <c r="G46" s="961"/>
      <c r="H46" s="961"/>
      <c r="I46" s="961"/>
      <c r="J46" s="961"/>
      <c r="K46" s="1011" t="s">
        <v>246</v>
      </c>
      <c r="L46" s="1011"/>
      <c r="M46" s="1011"/>
      <c r="N46" s="1011"/>
      <c r="O46" s="1011"/>
      <c r="P46" s="961"/>
      <c r="Q46" s="961"/>
      <c r="R46" s="961"/>
      <c r="S46" s="961"/>
      <c r="T46" s="961"/>
      <c r="U46" s="961"/>
      <c r="V46" s="966"/>
      <c r="W46" s="830"/>
      <c r="X46" s="830"/>
      <c r="Y46" s="830"/>
      <c r="Z46" s="967"/>
      <c r="AA46" s="967"/>
      <c r="AB46" s="967"/>
    </row>
    <row r="47" spans="1:30" ht="18.75" customHeight="1">
      <c r="A47" s="1017" t="s">
        <v>247</v>
      </c>
      <c r="B47" s="1018"/>
      <c r="C47" s="1018"/>
      <c r="D47" s="1018"/>
      <c r="E47" s="1018"/>
      <c r="F47" s="1018"/>
      <c r="G47" s="1018"/>
      <c r="H47" s="1018"/>
      <c r="I47" s="1018"/>
      <c r="J47" s="1018"/>
      <c r="K47" s="1018"/>
      <c r="L47" s="1018"/>
      <c r="M47" s="1018"/>
      <c r="N47" s="1018"/>
      <c r="O47" s="1018"/>
      <c r="P47" s="1018"/>
      <c r="Q47" s="1018"/>
      <c r="R47" s="1018"/>
      <c r="S47" s="1018"/>
      <c r="T47" s="1018"/>
      <c r="U47" s="1018"/>
      <c r="V47" s="1018"/>
      <c r="W47" s="1018"/>
      <c r="X47" s="1018"/>
      <c r="Y47" s="1018"/>
      <c r="Z47" s="1018"/>
      <c r="AA47" s="1018"/>
      <c r="AB47" s="1019"/>
    </row>
    <row r="48" spans="1:30" ht="42" customHeight="1">
      <c r="A48" s="961" t="s">
        <v>52</v>
      </c>
      <c r="B48" s="961"/>
      <c r="C48" s="1016" t="s">
        <v>52</v>
      </c>
      <c r="D48" s="1016"/>
      <c r="E48" s="1016"/>
      <c r="F48" s="961" t="s">
        <v>52</v>
      </c>
      <c r="G48" s="961"/>
      <c r="H48" s="961"/>
      <c r="I48" s="961"/>
      <c r="J48" s="961"/>
      <c r="K48" s="1020" t="s">
        <v>241</v>
      </c>
      <c r="L48" s="1020"/>
      <c r="M48" s="1020"/>
      <c r="N48" s="1020"/>
      <c r="O48" s="1020"/>
      <c r="P48" s="961" t="s">
        <v>52</v>
      </c>
      <c r="Q48" s="961"/>
      <c r="R48" s="961"/>
      <c r="S48" s="961"/>
      <c r="T48" s="961"/>
      <c r="U48" s="961"/>
      <c r="V48" s="966"/>
      <c r="W48" s="830"/>
      <c r="X48" s="830"/>
      <c r="Y48" s="830"/>
      <c r="Z48" s="967"/>
      <c r="AA48" s="967"/>
      <c r="AB48" s="967"/>
    </row>
    <row r="49" spans="1:28" s="431" customFormat="1" ht="42" customHeight="1">
      <c r="A49" s="961" t="s">
        <v>52</v>
      </c>
      <c r="B49" s="961"/>
      <c r="C49" s="1016" t="s">
        <v>52</v>
      </c>
      <c r="D49" s="1016"/>
      <c r="E49" s="1016"/>
      <c r="F49" s="961" t="s">
        <v>52</v>
      </c>
      <c r="G49" s="961"/>
      <c r="H49" s="961"/>
      <c r="I49" s="961"/>
      <c r="J49" s="961"/>
      <c r="K49" s="1011" t="s">
        <v>241</v>
      </c>
      <c r="L49" s="1011"/>
      <c r="M49" s="1011"/>
      <c r="N49" s="1011"/>
      <c r="O49" s="1011"/>
      <c r="P49" s="961" t="s">
        <v>52</v>
      </c>
      <c r="Q49" s="961"/>
      <c r="R49" s="961"/>
      <c r="S49" s="961"/>
      <c r="T49" s="961"/>
      <c r="U49" s="961"/>
      <c r="V49" s="966"/>
      <c r="W49" s="830"/>
      <c r="X49" s="830"/>
      <c r="Y49" s="830"/>
      <c r="Z49" s="967"/>
      <c r="AA49" s="967"/>
      <c r="AB49" s="967"/>
    </row>
    <row r="50" spans="1:28" ht="18.75" customHeight="1">
      <c r="A50" s="1015" t="s">
        <v>248</v>
      </c>
      <c r="B50" s="1015"/>
      <c r="C50" s="1015"/>
      <c r="D50" s="1015"/>
      <c r="E50" s="1015"/>
      <c r="F50" s="1015"/>
      <c r="G50" s="1015"/>
      <c r="H50" s="1015"/>
      <c r="I50" s="1015"/>
      <c r="J50" s="1015"/>
      <c r="K50" s="1015"/>
      <c r="L50" s="1015"/>
      <c r="M50" s="1015"/>
      <c r="N50" s="1015"/>
      <c r="O50" s="1015"/>
      <c r="P50" s="1015"/>
      <c r="Q50" s="1015"/>
      <c r="R50" s="1015"/>
      <c r="S50" s="1015"/>
      <c r="T50" s="1015"/>
      <c r="U50" s="1015"/>
      <c r="V50" s="1015"/>
      <c r="W50" s="1015"/>
      <c r="X50" s="1015"/>
      <c r="Y50" s="1015"/>
      <c r="Z50" s="1015"/>
      <c r="AA50" s="1015"/>
      <c r="AB50" s="1015"/>
    </row>
    <row r="51" spans="1:28" ht="42" customHeight="1">
      <c r="A51" s="961" t="s">
        <v>52</v>
      </c>
      <c r="B51" s="961"/>
      <c r="C51" s="1016" t="s">
        <v>52</v>
      </c>
      <c r="D51" s="1016"/>
      <c r="E51" s="1016"/>
      <c r="F51" s="961" t="s">
        <v>52</v>
      </c>
      <c r="G51" s="961"/>
      <c r="H51" s="961"/>
      <c r="I51" s="961"/>
      <c r="J51" s="961"/>
      <c r="K51" s="1012" t="s">
        <v>243</v>
      </c>
      <c r="L51" s="1013"/>
      <c r="M51" s="1013"/>
      <c r="N51" s="1013"/>
      <c r="O51" s="1014"/>
      <c r="P51" s="961" t="s">
        <v>52</v>
      </c>
      <c r="Q51" s="961"/>
      <c r="R51" s="961"/>
      <c r="S51" s="961"/>
      <c r="T51" s="961"/>
      <c r="U51" s="961"/>
      <c r="V51" s="966"/>
      <c r="W51" s="830"/>
      <c r="X51" s="830"/>
      <c r="Y51" s="830"/>
      <c r="Z51" s="967"/>
      <c r="AA51" s="967"/>
      <c r="AB51" s="967"/>
    </row>
    <row r="52" spans="1:28" s="431" customFormat="1" ht="42" customHeight="1">
      <c r="A52" s="961" t="s">
        <v>52</v>
      </c>
      <c r="B52" s="961"/>
      <c r="C52" s="1016" t="s">
        <v>52</v>
      </c>
      <c r="D52" s="1016"/>
      <c r="E52" s="1016"/>
      <c r="F52" s="961" t="s">
        <v>52</v>
      </c>
      <c r="G52" s="961"/>
      <c r="H52" s="961"/>
      <c r="I52" s="961"/>
      <c r="J52" s="961"/>
      <c r="K52" s="963" t="s">
        <v>243</v>
      </c>
      <c r="L52" s="964"/>
      <c r="M52" s="964"/>
      <c r="N52" s="964"/>
      <c r="O52" s="965"/>
      <c r="P52" s="961" t="s">
        <v>52</v>
      </c>
      <c r="Q52" s="961"/>
      <c r="R52" s="961"/>
      <c r="S52" s="961"/>
      <c r="T52" s="961"/>
      <c r="U52" s="961"/>
      <c r="V52" s="966"/>
      <c r="W52" s="830"/>
      <c r="X52" s="830"/>
      <c r="Y52" s="830"/>
      <c r="Z52" s="967"/>
      <c r="AA52" s="967"/>
      <c r="AB52" s="967"/>
    </row>
    <row r="53" spans="1:28" ht="30" customHeight="1">
      <c r="A53" s="475" t="s">
        <v>178</v>
      </c>
      <c r="B53" s="977" t="s">
        <v>378</v>
      </c>
      <c r="C53" s="977"/>
      <c r="D53" s="977"/>
      <c r="E53" s="977"/>
      <c r="F53" s="977"/>
      <c r="G53" s="977"/>
      <c r="H53" s="977"/>
      <c r="I53" s="977"/>
      <c r="J53" s="977"/>
      <c r="K53" s="977"/>
      <c r="L53" s="977"/>
      <c r="M53" s="977"/>
      <c r="N53" s="977"/>
      <c r="O53" s="977"/>
      <c r="P53" s="977"/>
      <c r="Q53" s="977"/>
      <c r="R53" s="977"/>
      <c r="S53" s="977"/>
      <c r="T53" s="977"/>
      <c r="U53" s="977"/>
      <c r="V53" s="977"/>
      <c r="W53" s="977"/>
      <c r="X53" s="977"/>
      <c r="Y53" s="977"/>
      <c r="Z53" s="967"/>
      <c r="AA53" s="967"/>
      <c r="AB53" s="967"/>
    </row>
    <row r="54" spans="1:28" ht="30" customHeight="1">
      <c r="A54" s="475" t="s">
        <v>179</v>
      </c>
      <c r="B54" s="831" t="s">
        <v>167</v>
      </c>
      <c r="C54" s="831"/>
      <c r="D54" s="831"/>
      <c r="E54" s="831"/>
      <c r="F54" s="831"/>
      <c r="G54" s="831"/>
      <c r="H54" s="831"/>
      <c r="I54" s="831"/>
      <c r="J54" s="831"/>
      <c r="K54" s="831"/>
      <c r="L54" s="831"/>
      <c r="M54" s="831"/>
      <c r="N54" s="831"/>
      <c r="O54" s="831"/>
      <c r="P54" s="831"/>
      <c r="Q54" s="831"/>
      <c r="R54" s="831"/>
      <c r="S54" s="831"/>
      <c r="T54" s="831"/>
      <c r="U54" s="831"/>
      <c r="V54" s="831"/>
      <c r="W54" s="831"/>
      <c r="X54" s="831"/>
      <c r="Y54" s="831"/>
      <c r="Z54" s="978">
        <f ca="1">SUM(Z42:OFFSET(Razem_BIVA9_123,-1,25))</f>
        <v>0</v>
      </c>
      <c r="AA54" s="978"/>
      <c r="AB54" s="978"/>
    </row>
    <row r="55" spans="1:28" ht="14.25" customHeight="1">
      <c r="A55" s="979" t="s">
        <v>180</v>
      </c>
      <c r="B55" s="1036" t="s">
        <v>227</v>
      </c>
      <c r="C55" s="1037"/>
      <c r="D55" s="1037"/>
      <c r="E55" s="1037"/>
      <c r="F55" s="1037"/>
      <c r="G55" s="1037"/>
      <c r="H55" s="1038"/>
      <c r="I55" s="1044" t="str">
        <f ca="1">IF(Z54&gt;0,"Wpisz wartość kursu EUR do PLN","nd")</f>
        <v>nd</v>
      </c>
      <c r="J55" s="1045"/>
      <c r="K55" s="1046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996" t="s">
        <v>168</v>
      </c>
      <c r="Z55" s="998" t="str">
        <f ca="1">IF(Z54=0,"",W35-Z54)</f>
        <v/>
      </c>
      <c r="AA55" s="999"/>
      <c r="AB55" s="1000"/>
    </row>
    <row r="56" spans="1:28" ht="14.25" customHeight="1">
      <c r="A56" s="980"/>
      <c r="B56" s="1039"/>
      <c r="C56" s="704"/>
      <c r="D56" s="704"/>
      <c r="E56" s="704"/>
      <c r="F56" s="704"/>
      <c r="G56" s="704"/>
      <c r="H56" s="1040"/>
      <c r="I56" s="990"/>
      <c r="J56" s="991"/>
      <c r="K56" s="992"/>
      <c r="L56" s="1004" t="s">
        <v>169</v>
      </c>
      <c r="M56" s="1005"/>
      <c r="N56" s="70"/>
      <c r="O56" s="70"/>
      <c r="P56" s="38" t="s">
        <v>296</v>
      </c>
      <c r="Q56" s="70"/>
      <c r="R56" s="70"/>
      <c r="S56" s="38" t="s">
        <v>296</v>
      </c>
      <c r="T56" s="70"/>
      <c r="U56" s="70"/>
      <c r="V56" s="70"/>
      <c r="W56" s="70"/>
      <c r="X56" s="60"/>
      <c r="Y56" s="997"/>
      <c r="Z56" s="1001"/>
      <c r="AA56" s="1002"/>
      <c r="AB56" s="1003"/>
    </row>
    <row r="57" spans="1:28" ht="26.25" customHeight="1">
      <c r="A57" s="981"/>
      <c r="B57" s="1041"/>
      <c r="C57" s="1042"/>
      <c r="D57" s="1042"/>
      <c r="E57" s="1042"/>
      <c r="F57" s="1042"/>
      <c r="G57" s="1042"/>
      <c r="H57" s="1043"/>
      <c r="I57" s="993"/>
      <c r="J57" s="994"/>
      <c r="K57" s="995"/>
      <c r="L57" s="1006"/>
      <c r="M57" s="1007"/>
      <c r="N57" s="1008" t="s">
        <v>28</v>
      </c>
      <c r="O57" s="1008"/>
      <c r="P57" s="1008"/>
      <c r="Q57" s="1008"/>
      <c r="R57" s="1008"/>
      <c r="S57" s="1008"/>
      <c r="T57" s="1008"/>
      <c r="U57" s="1008"/>
      <c r="V57" s="1008"/>
      <c r="W57" s="1008"/>
      <c r="X57" s="71"/>
      <c r="Y57" s="474" t="s">
        <v>7</v>
      </c>
      <c r="Z57" s="978" t="str">
        <f ca="1">IF(Z54=0,"",Z55*I55)</f>
        <v/>
      </c>
      <c r="AA57" s="978"/>
      <c r="AB57" s="978"/>
    </row>
    <row r="58" spans="1:28" s="60" customFormat="1" ht="6" customHeight="1">
      <c r="A58" s="445"/>
      <c r="B58" s="64"/>
      <c r="C58" s="64"/>
      <c r="D58" s="64"/>
      <c r="E58" s="64"/>
      <c r="F58" s="64"/>
      <c r="G58" s="65"/>
      <c r="H58" s="65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8"/>
      <c r="U58" s="79"/>
      <c r="V58" s="65"/>
      <c r="W58" s="65"/>
      <c r="X58" s="65"/>
      <c r="Y58" s="65"/>
      <c r="Z58" s="65"/>
      <c r="AA58" s="65"/>
      <c r="AB58" s="65"/>
    </row>
    <row r="59" spans="1:28" s="60" customFormat="1" ht="6" customHeight="1">
      <c r="A59" s="445"/>
      <c r="B59" s="64"/>
      <c r="C59" s="64"/>
      <c r="D59" s="64"/>
      <c r="E59" s="64"/>
      <c r="F59" s="64"/>
      <c r="G59" s="65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8"/>
      <c r="U59" s="79"/>
      <c r="V59" s="65"/>
      <c r="W59" s="65"/>
      <c r="X59" s="65"/>
      <c r="Y59" s="65"/>
      <c r="Z59" s="65"/>
      <c r="AA59" s="65"/>
      <c r="AB59" s="65"/>
    </row>
    <row r="60" spans="1:28" ht="15" customHeight="1">
      <c r="A60" s="1026" t="s">
        <v>181</v>
      </c>
      <c r="B60" s="1026"/>
      <c r="C60" s="1026"/>
      <c r="D60" s="1026"/>
      <c r="E60" s="1026"/>
      <c r="F60" s="1026"/>
      <c r="G60" s="1026"/>
      <c r="H60" s="1026"/>
      <c r="I60" s="1026"/>
      <c r="J60" s="1026"/>
      <c r="K60" s="1026"/>
      <c r="L60" s="1026"/>
      <c r="M60" s="1026"/>
      <c r="N60" s="1026"/>
      <c r="O60" s="1026"/>
      <c r="P60" s="1026"/>
      <c r="Q60" s="1026"/>
      <c r="R60" s="1026"/>
      <c r="S60" s="1026"/>
      <c r="T60" s="1026"/>
      <c r="U60" s="1026"/>
      <c r="V60" s="1026"/>
      <c r="W60" s="1027">
        <v>100000</v>
      </c>
      <c r="X60" s="1028"/>
      <c r="Y60" s="1028"/>
      <c r="Z60" s="1029"/>
      <c r="AA60" s="472" t="s">
        <v>9</v>
      </c>
      <c r="AB60" s="1024" t="str">
        <f ca="1">IF(Z80=0,"","x")</f>
        <v/>
      </c>
    </row>
    <row r="61" spans="1:28" ht="3" customHeight="1">
      <c r="A61" s="1026"/>
      <c r="B61" s="1026"/>
      <c r="C61" s="1026"/>
      <c r="D61" s="1026"/>
      <c r="E61" s="1026"/>
      <c r="F61" s="1026"/>
      <c r="G61" s="1026"/>
      <c r="H61" s="1026"/>
      <c r="I61" s="1026"/>
      <c r="J61" s="1026"/>
      <c r="K61" s="1026"/>
      <c r="L61" s="1026"/>
      <c r="M61" s="1026"/>
      <c r="N61" s="1026"/>
      <c r="O61" s="1026"/>
      <c r="P61" s="1026"/>
      <c r="Q61" s="1026"/>
      <c r="R61" s="1026"/>
      <c r="S61" s="1026"/>
      <c r="T61" s="1026"/>
      <c r="U61" s="1026"/>
      <c r="V61" s="1026"/>
      <c r="W61" s="1030"/>
      <c r="X61" s="1031"/>
      <c r="Y61" s="1031"/>
      <c r="Z61" s="1032"/>
      <c r="AB61" s="1025"/>
    </row>
    <row r="62" spans="1:28" ht="3" customHeight="1">
      <c r="A62" s="63"/>
      <c r="B62" s="64"/>
      <c r="C62" s="64"/>
      <c r="D62" s="64"/>
      <c r="E62" s="64"/>
      <c r="F62" s="64"/>
      <c r="G62" s="65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78"/>
      <c r="U62" s="79"/>
      <c r="V62" s="65"/>
      <c r="W62" s="65"/>
      <c r="X62" s="65"/>
      <c r="Y62" s="65"/>
      <c r="Z62" s="65"/>
      <c r="AA62" s="65"/>
      <c r="AB62" s="65"/>
    </row>
    <row r="63" spans="1:28" ht="21" customHeight="1">
      <c r="A63" s="790" t="s">
        <v>182</v>
      </c>
      <c r="B63" s="790"/>
      <c r="C63" s="790"/>
      <c r="D63" s="790"/>
      <c r="E63" s="790"/>
      <c r="F63" s="790"/>
      <c r="G63" s="790"/>
      <c r="H63" s="790"/>
      <c r="I63" s="790"/>
      <c r="J63" s="790"/>
      <c r="K63" s="790"/>
      <c r="L63" s="790"/>
      <c r="M63" s="790"/>
      <c r="N63" s="790"/>
      <c r="O63" s="790"/>
      <c r="P63" s="790"/>
      <c r="Q63" s="790"/>
      <c r="R63" s="790"/>
      <c r="S63" s="790"/>
      <c r="T63" s="790"/>
      <c r="U63" s="790"/>
      <c r="V63" s="790"/>
      <c r="W63" s="790"/>
      <c r="X63" s="790"/>
      <c r="Y63" s="790"/>
      <c r="Z63" s="790"/>
      <c r="AA63" s="790"/>
      <c r="AB63" s="790"/>
    </row>
    <row r="64" spans="1:28" ht="3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67"/>
    </row>
    <row r="65" spans="1:30" ht="15.75" customHeight="1">
      <c r="A65" s="833" t="s">
        <v>160</v>
      </c>
      <c r="B65" s="834"/>
      <c r="C65" s="834"/>
      <c r="D65" s="834"/>
      <c r="E65" s="834"/>
      <c r="F65" s="834"/>
      <c r="G65" s="834"/>
      <c r="H65" s="834"/>
      <c r="I65" s="834"/>
      <c r="J65" s="834"/>
      <c r="K65" s="834"/>
      <c r="L65" s="834"/>
      <c r="M65" s="834"/>
      <c r="N65" s="834"/>
      <c r="O65" s="834"/>
      <c r="P65" s="834"/>
      <c r="Q65" s="834"/>
      <c r="R65" s="834"/>
      <c r="S65" s="834"/>
      <c r="T65" s="834"/>
      <c r="U65" s="834"/>
      <c r="V65" s="834"/>
      <c r="W65" s="834"/>
      <c r="X65" s="834"/>
      <c r="Y65" s="834"/>
      <c r="Z65" s="834"/>
      <c r="AA65" s="834"/>
      <c r="AB65" s="835"/>
    </row>
    <row r="66" spans="1:30" ht="38.25" customHeight="1">
      <c r="A66" s="1033" t="s">
        <v>161</v>
      </c>
      <c r="B66" s="1033"/>
      <c r="C66" s="1033" t="s">
        <v>162</v>
      </c>
      <c r="D66" s="1033"/>
      <c r="E66" s="1033"/>
      <c r="F66" s="1033" t="s">
        <v>163</v>
      </c>
      <c r="G66" s="1033"/>
      <c r="H66" s="1033"/>
      <c r="I66" s="1033"/>
      <c r="J66" s="1033"/>
      <c r="K66" s="1033" t="s">
        <v>164</v>
      </c>
      <c r="L66" s="1034"/>
      <c r="M66" s="1034"/>
      <c r="N66" s="1034"/>
      <c r="O66" s="1034"/>
      <c r="P66" s="1033" t="s">
        <v>228</v>
      </c>
      <c r="Q66" s="1034"/>
      <c r="R66" s="1034"/>
      <c r="S66" s="1034"/>
      <c r="T66" s="1034"/>
      <c r="U66" s="1034"/>
      <c r="V66" s="1035" t="s">
        <v>165</v>
      </c>
      <c r="W66" s="1035"/>
      <c r="X66" s="1035"/>
      <c r="Y66" s="1035"/>
      <c r="Z66" s="1033" t="s">
        <v>166</v>
      </c>
      <c r="AA66" s="1033"/>
      <c r="AB66" s="1033"/>
    </row>
    <row r="67" spans="1:30" ht="18.75" customHeight="1">
      <c r="A67" s="1015" t="s">
        <v>249</v>
      </c>
      <c r="B67" s="1015"/>
      <c r="C67" s="1015"/>
      <c r="D67" s="1015"/>
      <c r="E67" s="1015"/>
      <c r="F67" s="1015"/>
      <c r="G67" s="1015"/>
      <c r="H67" s="1015"/>
      <c r="I67" s="1015"/>
      <c r="J67" s="1015"/>
      <c r="K67" s="1015"/>
      <c r="L67" s="1015"/>
      <c r="M67" s="1015"/>
      <c r="N67" s="1015"/>
      <c r="O67" s="1015"/>
      <c r="P67" s="1015"/>
      <c r="Q67" s="1015"/>
      <c r="R67" s="1015"/>
      <c r="S67" s="1015"/>
      <c r="T67" s="1015"/>
      <c r="U67" s="1015"/>
      <c r="V67" s="1015"/>
      <c r="W67" s="1015"/>
      <c r="X67" s="1015"/>
      <c r="Y67" s="1015"/>
      <c r="Z67" s="1015"/>
      <c r="AA67" s="1015"/>
      <c r="AB67" s="1015"/>
    </row>
    <row r="68" spans="1:30" ht="42" customHeight="1">
      <c r="A68" s="961"/>
      <c r="B68" s="961"/>
      <c r="C68" s="1016"/>
      <c r="D68" s="1016"/>
      <c r="E68" s="1016"/>
      <c r="F68" s="961"/>
      <c r="G68" s="961"/>
      <c r="H68" s="961"/>
      <c r="I68" s="961"/>
      <c r="J68" s="961"/>
      <c r="K68" s="1020" t="s">
        <v>236</v>
      </c>
      <c r="L68" s="1020"/>
      <c r="M68" s="1020"/>
      <c r="N68" s="1020"/>
      <c r="O68" s="1020"/>
      <c r="P68" s="961"/>
      <c r="Q68" s="961"/>
      <c r="R68" s="961"/>
      <c r="S68" s="961"/>
      <c r="T68" s="961"/>
      <c r="U68" s="961"/>
      <c r="V68" s="966"/>
      <c r="W68" s="830"/>
      <c r="X68" s="830"/>
      <c r="Y68" s="830"/>
      <c r="Z68" s="967"/>
      <c r="AA68" s="967"/>
      <c r="AB68" s="967"/>
    </row>
    <row r="69" spans="1:30" s="431" customFormat="1" ht="41.25" customHeight="1">
      <c r="A69" s="961"/>
      <c r="B69" s="961"/>
      <c r="C69" s="1016"/>
      <c r="D69" s="1016"/>
      <c r="E69" s="1016"/>
      <c r="F69" s="961"/>
      <c r="G69" s="961"/>
      <c r="H69" s="961"/>
      <c r="I69" s="961"/>
      <c r="J69" s="961"/>
      <c r="K69" s="1011" t="s">
        <v>236</v>
      </c>
      <c r="L69" s="1011"/>
      <c r="M69" s="1011"/>
      <c r="N69" s="1011"/>
      <c r="O69" s="1011"/>
      <c r="P69" s="961"/>
      <c r="Q69" s="961"/>
      <c r="R69" s="961"/>
      <c r="S69" s="961"/>
      <c r="T69" s="961"/>
      <c r="U69" s="961"/>
      <c r="V69" s="966"/>
      <c r="W69" s="830"/>
      <c r="X69" s="830"/>
      <c r="Y69" s="830"/>
      <c r="Z69" s="967"/>
      <c r="AA69" s="967"/>
      <c r="AB69" s="967"/>
    </row>
    <row r="70" spans="1:30" ht="18.75" customHeight="1">
      <c r="A70" s="1021" t="s">
        <v>250</v>
      </c>
      <c r="B70" s="1022"/>
      <c r="C70" s="1022"/>
      <c r="D70" s="1022"/>
      <c r="E70" s="1022"/>
      <c r="F70" s="1022"/>
      <c r="G70" s="1022"/>
      <c r="H70" s="1022"/>
      <c r="I70" s="1022"/>
      <c r="J70" s="1022"/>
      <c r="K70" s="1022"/>
      <c r="L70" s="1022"/>
      <c r="M70" s="1022"/>
      <c r="N70" s="1022"/>
      <c r="O70" s="1022"/>
      <c r="P70" s="1022"/>
      <c r="Q70" s="1022"/>
      <c r="R70" s="1022"/>
      <c r="S70" s="1022"/>
      <c r="T70" s="1022"/>
      <c r="U70" s="1022"/>
      <c r="V70" s="1022"/>
      <c r="W70" s="1022"/>
      <c r="X70" s="1022"/>
      <c r="Y70" s="1022"/>
      <c r="Z70" s="1022"/>
      <c r="AA70" s="1022"/>
      <c r="AB70" s="1023"/>
      <c r="AD70" s="489" t="s">
        <v>406</v>
      </c>
    </row>
    <row r="71" spans="1:30" ht="42" customHeight="1">
      <c r="A71" s="961"/>
      <c r="B71" s="961"/>
      <c r="C71" s="1016"/>
      <c r="D71" s="1016"/>
      <c r="E71" s="1016"/>
      <c r="F71" s="961"/>
      <c r="G71" s="961"/>
      <c r="H71" s="961"/>
      <c r="I71" s="961"/>
      <c r="J71" s="961"/>
      <c r="K71" s="1020" t="s">
        <v>238</v>
      </c>
      <c r="L71" s="1020"/>
      <c r="M71" s="1020"/>
      <c r="N71" s="1020"/>
      <c r="O71" s="1020"/>
      <c r="P71" s="961"/>
      <c r="Q71" s="961"/>
      <c r="R71" s="961"/>
      <c r="S71" s="961"/>
      <c r="T71" s="961"/>
      <c r="U71" s="961"/>
      <c r="V71" s="966"/>
      <c r="W71" s="830"/>
      <c r="X71" s="830"/>
      <c r="Y71" s="830"/>
      <c r="Z71" s="967"/>
      <c r="AA71" s="967"/>
      <c r="AB71" s="967"/>
      <c r="AD71" s="490" t="s">
        <v>407</v>
      </c>
    </row>
    <row r="72" spans="1:30" s="431" customFormat="1" ht="42" customHeight="1">
      <c r="A72" s="961"/>
      <c r="B72" s="961"/>
      <c r="C72" s="1016"/>
      <c r="D72" s="1016"/>
      <c r="E72" s="1016"/>
      <c r="F72" s="961"/>
      <c r="G72" s="961"/>
      <c r="H72" s="961"/>
      <c r="I72" s="961"/>
      <c r="J72" s="961"/>
      <c r="K72" s="1011" t="s">
        <v>238</v>
      </c>
      <c r="L72" s="1011"/>
      <c r="M72" s="1011"/>
      <c r="N72" s="1011"/>
      <c r="O72" s="1011"/>
      <c r="P72" s="961"/>
      <c r="Q72" s="961"/>
      <c r="R72" s="961"/>
      <c r="S72" s="961"/>
      <c r="T72" s="961"/>
      <c r="U72" s="961"/>
      <c r="V72" s="966"/>
      <c r="W72" s="830"/>
      <c r="X72" s="830"/>
      <c r="Y72" s="830"/>
      <c r="Z72" s="967"/>
      <c r="AA72" s="967"/>
      <c r="AB72" s="967"/>
    </row>
    <row r="73" spans="1:30" ht="18" customHeight="1">
      <c r="A73" s="1017" t="s">
        <v>251</v>
      </c>
      <c r="B73" s="1018"/>
      <c r="C73" s="1018"/>
      <c r="D73" s="1018"/>
      <c r="E73" s="1018"/>
      <c r="F73" s="1018"/>
      <c r="G73" s="1018"/>
      <c r="H73" s="1018"/>
      <c r="I73" s="1018"/>
      <c r="J73" s="1018"/>
      <c r="K73" s="1018"/>
      <c r="L73" s="1018"/>
      <c r="M73" s="1018"/>
      <c r="N73" s="1018"/>
      <c r="O73" s="1018"/>
      <c r="P73" s="1018"/>
      <c r="Q73" s="1018"/>
      <c r="R73" s="1018"/>
      <c r="S73" s="1018"/>
      <c r="T73" s="1018"/>
      <c r="U73" s="1018"/>
      <c r="V73" s="1018"/>
      <c r="W73" s="1018"/>
      <c r="X73" s="1018"/>
      <c r="Y73" s="1018"/>
      <c r="Z73" s="1018"/>
      <c r="AA73" s="1018"/>
      <c r="AB73" s="1019"/>
    </row>
    <row r="74" spans="1:30" ht="42" customHeight="1">
      <c r="A74" s="961" t="s">
        <v>52</v>
      </c>
      <c r="B74" s="961"/>
      <c r="C74" s="962" t="s">
        <v>52</v>
      </c>
      <c r="D74" s="962"/>
      <c r="E74" s="962"/>
      <c r="F74" s="961" t="s">
        <v>52</v>
      </c>
      <c r="G74" s="961"/>
      <c r="H74" s="961"/>
      <c r="I74" s="961"/>
      <c r="J74" s="961"/>
      <c r="K74" s="1020" t="s">
        <v>240</v>
      </c>
      <c r="L74" s="1020"/>
      <c r="M74" s="1020"/>
      <c r="N74" s="1020"/>
      <c r="O74" s="1020"/>
      <c r="P74" s="961" t="s">
        <v>52</v>
      </c>
      <c r="Q74" s="961"/>
      <c r="R74" s="961"/>
      <c r="S74" s="961"/>
      <c r="T74" s="961"/>
      <c r="U74" s="961"/>
      <c r="V74" s="966"/>
      <c r="W74" s="830"/>
      <c r="X74" s="830"/>
      <c r="Y74" s="830"/>
      <c r="Z74" s="967"/>
      <c r="AA74" s="967"/>
      <c r="AB74" s="967"/>
    </row>
    <row r="75" spans="1:30" s="431" customFormat="1" ht="42" customHeight="1">
      <c r="A75" s="961" t="s">
        <v>52</v>
      </c>
      <c r="B75" s="961"/>
      <c r="C75" s="962" t="s">
        <v>52</v>
      </c>
      <c r="D75" s="962"/>
      <c r="E75" s="962"/>
      <c r="F75" s="961" t="s">
        <v>52</v>
      </c>
      <c r="G75" s="961"/>
      <c r="H75" s="961"/>
      <c r="I75" s="961"/>
      <c r="J75" s="961"/>
      <c r="K75" s="1011" t="s">
        <v>240</v>
      </c>
      <c r="L75" s="1011"/>
      <c r="M75" s="1011"/>
      <c r="N75" s="1011"/>
      <c r="O75" s="1011"/>
      <c r="P75" s="961" t="s">
        <v>52</v>
      </c>
      <c r="Q75" s="961"/>
      <c r="R75" s="961"/>
      <c r="S75" s="961"/>
      <c r="T75" s="961"/>
      <c r="U75" s="961"/>
      <c r="V75" s="966"/>
      <c r="W75" s="830"/>
      <c r="X75" s="830"/>
      <c r="Y75" s="830"/>
      <c r="Z75" s="967"/>
      <c r="AA75" s="967"/>
      <c r="AB75" s="967"/>
    </row>
    <row r="76" spans="1:30" ht="18" customHeight="1">
      <c r="A76" s="1015" t="s">
        <v>252</v>
      </c>
      <c r="B76" s="1015"/>
      <c r="C76" s="1015"/>
      <c r="D76" s="1015"/>
      <c r="E76" s="1015"/>
      <c r="F76" s="1015"/>
      <c r="G76" s="1015"/>
      <c r="H76" s="1015"/>
      <c r="I76" s="1015"/>
      <c r="J76" s="1015"/>
      <c r="K76" s="1015"/>
      <c r="L76" s="1015"/>
      <c r="M76" s="1015"/>
      <c r="N76" s="1015"/>
      <c r="O76" s="1015"/>
      <c r="P76" s="1015"/>
      <c r="Q76" s="1015"/>
      <c r="R76" s="1015"/>
      <c r="S76" s="1015"/>
      <c r="T76" s="1015"/>
      <c r="U76" s="1015"/>
      <c r="V76" s="1015"/>
      <c r="W76" s="1015"/>
      <c r="X76" s="1015"/>
      <c r="Y76" s="1015"/>
      <c r="Z76" s="1015"/>
      <c r="AA76" s="1015"/>
      <c r="AB76" s="1015"/>
    </row>
    <row r="77" spans="1:30" ht="42.75" customHeight="1">
      <c r="A77" s="961" t="s">
        <v>52</v>
      </c>
      <c r="B77" s="961"/>
      <c r="C77" s="962" t="s">
        <v>52</v>
      </c>
      <c r="D77" s="962"/>
      <c r="E77" s="962"/>
      <c r="F77" s="961" t="s">
        <v>52</v>
      </c>
      <c r="G77" s="961"/>
      <c r="H77" s="961"/>
      <c r="I77" s="961"/>
      <c r="J77" s="961"/>
      <c r="K77" s="1012" t="s">
        <v>253</v>
      </c>
      <c r="L77" s="1013"/>
      <c r="M77" s="1013"/>
      <c r="N77" s="1013"/>
      <c r="O77" s="1014"/>
      <c r="P77" s="961" t="s">
        <v>52</v>
      </c>
      <c r="Q77" s="961"/>
      <c r="R77" s="961"/>
      <c r="S77" s="961"/>
      <c r="T77" s="961"/>
      <c r="U77" s="961"/>
      <c r="V77" s="966"/>
      <c r="W77" s="830"/>
      <c r="X77" s="830"/>
      <c r="Y77" s="830"/>
      <c r="Z77" s="967"/>
      <c r="AA77" s="967"/>
      <c r="AB77" s="967"/>
    </row>
    <row r="78" spans="1:30" s="431" customFormat="1" ht="42.75" customHeight="1">
      <c r="A78" s="961" t="s">
        <v>52</v>
      </c>
      <c r="B78" s="961"/>
      <c r="C78" s="962" t="s">
        <v>52</v>
      </c>
      <c r="D78" s="962"/>
      <c r="E78" s="962"/>
      <c r="F78" s="961" t="s">
        <v>52</v>
      </c>
      <c r="G78" s="961"/>
      <c r="H78" s="961"/>
      <c r="I78" s="961"/>
      <c r="J78" s="961"/>
      <c r="K78" s="963" t="s">
        <v>253</v>
      </c>
      <c r="L78" s="964"/>
      <c r="M78" s="964"/>
      <c r="N78" s="964"/>
      <c r="O78" s="965"/>
      <c r="P78" s="961" t="s">
        <v>52</v>
      </c>
      <c r="Q78" s="961"/>
      <c r="R78" s="961"/>
      <c r="S78" s="961"/>
      <c r="T78" s="961"/>
      <c r="U78" s="961"/>
      <c r="V78" s="966"/>
      <c r="W78" s="830"/>
      <c r="X78" s="830"/>
      <c r="Y78" s="830"/>
      <c r="Z78" s="967"/>
      <c r="AA78" s="967"/>
      <c r="AB78" s="967"/>
    </row>
    <row r="79" spans="1:30" ht="30" customHeight="1">
      <c r="A79" s="475" t="s">
        <v>183</v>
      </c>
      <c r="B79" s="977" t="s">
        <v>378</v>
      </c>
      <c r="C79" s="977"/>
      <c r="D79" s="977"/>
      <c r="E79" s="977"/>
      <c r="F79" s="977"/>
      <c r="G79" s="977"/>
      <c r="H79" s="977"/>
      <c r="I79" s="977"/>
      <c r="J79" s="977"/>
      <c r="K79" s="977"/>
      <c r="L79" s="977"/>
      <c r="M79" s="977"/>
      <c r="N79" s="977"/>
      <c r="O79" s="977"/>
      <c r="P79" s="977"/>
      <c r="Q79" s="977"/>
      <c r="R79" s="977"/>
      <c r="S79" s="977"/>
      <c r="T79" s="977"/>
      <c r="U79" s="977"/>
      <c r="V79" s="977"/>
      <c r="W79" s="977"/>
      <c r="X79" s="977"/>
      <c r="Y79" s="977"/>
      <c r="Z79" s="967"/>
      <c r="AA79" s="967"/>
      <c r="AB79" s="967"/>
    </row>
    <row r="80" spans="1:30" ht="30" customHeight="1">
      <c r="A80" s="475" t="s">
        <v>184</v>
      </c>
      <c r="B80" s="831" t="s">
        <v>167</v>
      </c>
      <c r="C80" s="831"/>
      <c r="D80" s="831"/>
      <c r="E80" s="831"/>
      <c r="F80" s="831"/>
      <c r="G80" s="831"/>
      <c r="H80" s="831"/>
      <c r="I80" s="831"/>
      <c r="J80" s="831"/>
      <c r="K80" s="831"/>
      <c r="L80" s="831"/>
      <c r="M80" s="831"/>
      <c r="N80" s="831"/>
      <c r="O80" s="831"/>
      <c r="P80" s="831"/>
      <c r="Q80" s="831"/>
      <c r="R80" s="831"/>
      <c r="S80" s="831"/>
      <c r="T80" s="831"/>
      <c r="U80" s="831"/>
      <c r="V80" s="831"/>
      <c r="W80" s="831"/>
      <c r="X80" s="831"/>
      <c r="Y80" s="831"/>
      <c r="Z80" s="978">
        <f ca="1">SUM(Z68:OFFSET(Razem_BIVA9_133,-1,25))</f>
        <v>0</v>
      </c>
      <c r="AA80" s="978"/>
      <c r="AB80" s="978"/>
    </row>
    <row r="81" spans="1:30" ht="14.25" customHeight="1">
      <c r="A81" s="979" t="s">
        <v>185</v>
      </c>
      <c r="B81" s="982" t="s">
        <v>227</v>
      </c>
      <c r="C81" s="983"/>
      <c r="D81" s="983"/>
      <c r="E81" s="983"/>
      <c r="F81" s="983"/>
      <c r="G81" s="983"/>
      <c r="H81" s="984"/>
      <c r="I81" s="1044" t="str">
        <f ca="1">IF(Z80&gt;0,"Wpisz wartość kursu EUR do PLN","nd")</f>
        <v>nd</v>
      </c>
      <c r="J81" s="1045"/>
      <c r="K81" s="1046"/>
      <c r="L81" s="68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996" t="s">
        <v>168</v>
      </c>
      <c r="Z81" s="998" t="str">
        <f ca="1">IF(Z80=0,"",W60-Z80)</f>
        <v/>
      </c>
      <c r="AA81" s="999"/>
      <c r="AB81" s="1000"/>
    </row>
    <row r="82" spans="1:30" ht="17.25" customHeight="1">
      <c r="A82" s="980"/>
      <c r="B82" s="985"/>
      <c r="C82" s="891"/>
      <c r="D82" s="891"/>
      <c r="E82" s="891"/>
      <c r="F82" s="891"/>
      <c r="G82" s="891"/>
      <c r="H82" s="986"/>
      <c r="I82" s="990"/>
      <c r="J82" s="991"/>
      <c r="K82" s="992"/>
      <c r="L82" s="1004" t="s">
        <v>169</v>
      </c>
      <c r="M82" s="1005"/>
      <c r="N82" s="70"/>
      <c r="O82" s="70"/>
      <c r="P82" s="82" t="s">
        <v>4</v>
      </c>
      <c r="Q82" s="70"/>
      <c r="R82" s="70"/>
      <c r="S82" s="82" t="s">
        <v>4</v>
      </c>
      <c r="T82" s="70"/>
      <c r="U82" s="70"/>
      <c r="V82" s="70"/>
      <c r="W82" s="70"/>
      <c r="X82" s="60"/>
      <c r="Y82" s="997"/>
      <c r="Z82" s="1001"/>
      <c r="AA82" s="1002"/>
      <c r="AB82" s="1003"/>
    </row>
    <row r="83" spans="1:30" ht="26.25" customHeight="1">
      <c r="A83" s="981"/>
      <c r="B83" s="987"/>
      <c r="C83" s="988"/>
      <c r="D83" s="988"/>
      <c r="E83" s="988"/>
      <c r="F83" s="988"/>
      <c r="G83" s="988"/>
      <c r="H83" s="989"/>
      <c r="I83" s="993"/>
      <c r="J83" s="994"/>
      <c r="K83" s="995"/>
      <c r="L83" s="1006"/>
      <c r="M83" s="1007"/>
      <c r="N83" s="1008" t="s">
        <v>28</v>
      </c>
      <c r="O83" s="1008"/>
      <c r="P83" s="1008"/>
      <c r="Q83" s="1008"/>
      <c r="R83" s="1008"/>
      <c r="S83" s="1008"/>
      <c r="T83" s="1008"/>
      <c r="U83" s="1008"/>
      <c r="V83" s="1008"/>
      <c r="W83" s="1008"/>
      <c r="X83" s="71"/>
      <c r="Y83" s="474" t="s">
        <v>7</v>
      </c>
      <c r="Z83" s="978" t="str">
        <f ca="1">IF(Z80=0,"",Z81*I81)</f>
        <v/>
      </c>
      <c r="AA83" s="978"/>
      <c r="AB83" s="978"/>
    </row>
    <row r="84" spans="1:30" s="60" customFormat="1" ht="6" customHeight="1">
      <c r="A84" s="43"/>
      <c r="B84" s="43"/>
      <c r="C84" s="43"/>
      <c r="D84" s="43"/>
      <c r="E84" s="43"/>
      <c r="F84" s="43"/>
      <c r="G84" s="43"/>
      <c r="H84" s="43"/>
      <c r="I84" s="43"/>
      <c r="J84" s="44"/>
      <c r="K84" s="44"/>
      <c r="L84" s="44"/>
      <c r="M84" s="44"/>
      <c r="N84" s="44"/>
      <c r="O84" s="955"/>
      <c r="P84" s="955"/>
      <c r="Q84" s="955"/>
      <c r="R84" s="955"/>
      <c r="S84" s="955"/>
      <c r="T84" s="955"/>
      <c r="U84" s="955"/>
      <c r="V84" s="955"/>
      <c r="W84" s="955"/>
      <c r="X84" s="955"/>
      <c r="Y84" s="955"/>
      <c r="Z84" s="955"/>
      <c r="AA84" s="955"/>
      <c r="AB84" s="955"/>
    </row>
    <row r="85" spans="1:30" s="60" customFormat="1" ht="6" customHeight="1">
      <c r="A85" s="445"/>
      <c r="B85" s="64"/>
      <c r="C85" s="64"/>
      <c r="D85" s="64"/>
      <c r="E85" s="64"/>
      <c r="F85" s="64"/>
      <c r="G85" s="65"/>
      <c r="H85" s="65"/>
      <c r="I85" s="65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78"/>
      <c r="U85" s="79"/>
      <c r="V85" s="65"/>
      <c r="W85" s="65"/>
      <c r="X85" s="65"/>
      <c r="Y85" s="65"/>
      <c r="Z85" s="65"/>
      <c r="AA85" s="65"/>
      <c r="AB85" s="65"/>
    </row>
    <row r="86" spans="1:30" ht="15" customHeight="1">
      <c r="A86" s="1026" t="s">
        <v>332</v>
      </c>
      <c r="B86" s="1026"/>
      <c r="C86" s="1026"/>
      <c r="D86" s="1026"/>
      <c r="E86" s="1026"/>
      <c r="F86" s="1026"/>
      <c r="G86" s="1026"/>
      <c r="H86" s="1026"/>
      <c r="I86" s="1026"/>
      <c r="J86" s="1026"/>
      <c r="K86" s="1026"/>
      <c r="L86" s="1026"/>
      <c r="M86" s="1026"/>
      <c r="N86" s="1026"/>
      <c r="O86" s="1026"/>
      <c r="P86" s="1026"/>
      <c r="Q86" s="1026"/>
      <c r="R86" s="1026"/>
      <c r="S86" s="1026"/>
      <c r="T86" s="1026"/>
      <c r="U86" s="1026"/>
      <c r="V86" s="1026"/>
      <c r="W86" s="1027">
        <v>30000</v>
      </c>
      <c r="X86" s="1028"/>
      <c r="Y86" s="1028"/>
      <c r="Z86" s="1029"/>
      <c r="AA86" s="472" t="s">
        <v>9</v>
      </c>
      <c r="AB86" s="1024" t="str">
        <f ca="1">IF(Z105=0,"","x")</f>
        <v/>
      </c>
    </row>
    <row r="87" spans="1:30" ht="2.25" customHeight="1">
      <c r="A87" s="1026"/>
      <c r="B87" s="1026"/>
      <c r="C87" s="1026"/>
      <c r="D87" s="1026"/>
      <c r="E87" s="1026"/>
      <c r="F87" s="1026"/>
      <c r="G87" s="1026"/>
      <c r="H87" s="1026"/>
      <c r="I87" s="1026"/>
      <c r="J87" s="1026"/>
      <c r="K87" s="1026"/>
      <c r="L87" s="1026"/>
      <c r="M87" s="1026"/>
      <c r="N87" s="1026"/>
      <c r="O87" s="1026"/>
      <c r="P87" s="1026"/>
      <c r="Q87" s="1026"/>
      <c r="R87" s="1026"/>
      <c r="S87" s="1026"/>
      <c r="T87" s="1026"/>
      <c r="U87" s="1026"/>
      <c r="V87" s="1026"/>
      <c r="W87" s="1030"/>
      <c r="X87" s="1031"/>
      <c r="Y87" s="1031"/>
      <c r="Z87" s="1032"/>
      <c r="AA87" s="60"/>
      <c r="AB87" s="1025"/>
    </row>
    <row r="88" spans="1:30" ht="22.5" customHeight="1">
      <c r="A88" s="790" t="s">
        <v>333</v>
      </c>
      <c r="B88" s="790"/>
      <c r="C88" s="790"/>
      <c r="D88" s="790"/>
      <c r="E88" s="790"/>
      <c r="F88" s="790"/>
      <c r="G88" s="790"/>
      <c r="H88" s="790"/>
      <c r="I88" s="790"/>
      <c r="J88" s="790"/>
      <c r="K88" s="790"/>
      <c r="L88" s="790"/>
      <c r="M88" s="790"/>
      <c r="N88" s="790"/>
      <c r="O88" s="790"/>
      <c r="P88" s="790"/>
      <c r="Q88" s="790"/>
      <c r="R88" s="790"/>
      <c r="S88" s="790"/>
      <c r="T88" s="790"/>
      <c r="U88" s="790"/>
      <c r="V88" s="790"/>
      <c r="W88" s="790"/>
      <c r="X88" s="790"/>
      <c r="Y88" s="790"/>
      <c r="Z88" s="790"/>
      <c r="AA88" s="790"/>
      <c r="AB88" s="790"/>
    </row>
    <row r="89" spans="1:30" ht="2.25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67"/>
    </row>
    <row r="90" spans="1:30" ht="18" customHeight="1">
      <c r="A90" s="833" t="s">
        <v>160</v>
      </c>
      <c r="B90" s="834"/>
      <c r="C90" s="834"/>
      <c r="D90" s="834"/>
      <c r="E90" s="834"/>
      <c r="F90" s="834"/>
      <c r="G90" s="834"/>
      <c r="H90" s="834"/>
      <c r="I90" s="834"/>
      <c r="J90" s="834"/>
      <c r="K90" s="834"/>
      <c r="L90" s="834"/>
      <c r="M90" s="834"/>
      <c r="N90" s="834"/>
      <c r="O90" s="834"/>
      <c r="P90" s="834"/>
      <c r="Q90" s="834"/>
      <c r="R90" s="834"/>
      <c r="S90" s="834"/>
      <c r="T90" s="834"/>
      <c r="U90" s="834"/>
      <c r="V90" s="834"/>
      <c r="W90" s="834"/>
      <c r="X90" s="834"/>
      <c r="Y90" s="834"/>
      <c r="Z90" s="834"/>
      <c r="AA90" s="834"/>
      <c r="AB90" s="835"/>
    </row>
    <row r="91" spans="1:30" ht="35.25" customHeight="1">
      <c r="A91" s="1033" t="s">
        <v>161</v>
      </c>
      <c r="B91" s="1033"/>
      <c r="C91" s="1033" t="s">
        <v>162</v>
      </c>
      <c r="D91" s="1033"/>
      <c r="E91" s="1033"/>
      <c r="F91" s="1033" t="s">
        <v>163</v>
      </c>
      <c r="G91" s="1033"/>
      <c r="H91" s="1033"/>
      <c r="I91" s="1033"/>
      <c r="J91" s="1033"/>
      <c r="K91" s="1033" t="s">
        <v>164</v>
      </c>
      <c r="L91" s="1034"/>
      <c r="M91" s="1034"/>
      <c r="N91" s="1034"/>
      <c r="O91" s="1034"/>
      <c r="P91" s="1033" t="s">
        <v>229</v>
      </c>
      <c r="Q91" s="1034"/>
      <c r="R91" s="1034"/>
      <c r="S91" s="1034"/>
      <c r="T91" s="1034"/>
      <c r="U91" s="1034"/>
      <c r="V91" s="1035" t="s">
        <v>165</v>
      </c>
      <c r="W91" s="1035"/>
      <c r="X91" s="1035"/>
      <c r="Y91" s="1035"/>
      <c r="Z91" s="1033" t="s">
        <v>166</v>
      </c>
      <c r="AA91" s="1033"/>
      <c r="AB91" s="1033"/>
    </row>
    <row r="92" spans="1:30" ht="18" customHeight="1">
      <c r="A92" s="1015" t="s">
        <v>334</v>
      </c>
      <c r="B92" s="1015"/>
      <c r="C92" s="1015"/>
      <c r="D92" s="1015"/>
      <c r="E92" s="1015"/>
      <c r="F92" s="1015"/>
      <c r="G92" s="1015"/>
      <c r="H92" s="1015"/>
      <c r="I92" s="1015"/>
      <c r="J92" s="1015"/>
      <c r="K92" s="1015"/>
      <c r="L92" s="1015"/>
      <c r="M92" s="1015"/>
      <c r="N92" s="1015"/>
      <c r="O92" s="1015"/>
      <c r="P92" s="1015"/>
      <c r="Q92" s="1015"/>
      <c r="R92" s="1015"/>
      <c r="S92" s="1015"/>
      <c r="T92" s="1015"/>
      <c r="U92" s="1015"/>
      <c r="V92" s="1015"/>
      <c r="W92" s="1015"/>
      <c r="X92" s="1015"/>
      <c r="Y92" s="1015"/>
      <c r="Z92" s="1015"/>
      <c r="AA92" s="1015"/>
      <c r="AB92" s="1015"/>
    </row>
    <row r="93" spans="1:30" ht="42" customHeight="1">
      <c r="A93" s="961" t="s">
        <v>52</v>
      </c>
      <c r="B93" s="961"/>
      <c r="C93" s="1016" t="s">
        <v>52</v>
      </c>
      <c r="D93" s="1016"/>
      <c r="E93" s="1016"/>
      <c r="F93" s="961" t="s">
        <v>52</v>
      </c>
      <c r="G93" s="961"/>
      <c r="H93" s="961"/>
      <c r="I93" s="961"/>
      <c r="J93" s="961"/>
      <c r="K93" s="1020" t="s">
        <v>236</v>
      </c>
      <c r="L93" s="1020"/>
      <c r="M93" s="1020"/>
      <c r="N93" s="1020"/>
      <c r="O93" s="1020"/>
      <c r="P93" s="961" t="s">
        <v>52</v>
      </c>
      <c r="Q93" s="961"/>
      <c r="R93" s="961"/>
      <c r="S93" s="961"/>
      <c r="T93" s="961"/>
      <c r="U93" s="961"/>
      <c r="V93" s="966"/>
      <c r="W93" s="830"/>
      <c r="X93" s="830"/>
      <c r="Y93" s="830"/>
      <c r="Z93" s="967"/>
      <c r="AA93" s="967"/>
      <c r="AB93" s="967"/>
    </row>
    <row r="94" spans="1:30" s="431" customFormat="1" ht="42" customHeight="1">
      <c r="A94" s="961"/>
      <c r="B94" s="961"/>
      <c r="C94" s="1016"/>
      <c r="D94" s="1016"/>
      <c r="E94" s="1016"/>
      <c r="F94" s="961"/>
      <c r="G94" s="961"/>
      <c r="H94" s="961"/>
      <c r="I94" s="961"/>
      <c r="J94" s="961"/>
      <c r="K94" s="1011" t="s">
        <v>236</v>
      </c>
      <c r="L94" s="1011"/>
      <c r="M94" s="1011"/>
      <c r="N94" s="1011"/>
      <c r="O94" s="1011"/>
      <c r="P94" s="961"/>
      <c r="Q94" s="961"/>
      <c r="R94" s="961"/>
      <c r="S94" s="961"/>
      <c r="T94" s="961"/>
      <c r="U94" s="961"/>
      <c r="V94" s="966"/>
      <c r="W94" s="830"/>
      <c r="X94" s="830"/>
      <c r="Y94" s="830"/>
      <c r="Z94" s="967"/>
      <c r="AA94" s="967"/>
      <c r="AB94" s="967"/>
    </row>
    <row r="95" spans="1:30" ht="21" customHeight="1">
      <c r="A95" s="1021" t="s">
        <v>335</v>
      </c>
      <c r="B95" s="1022"/>
      <c r="C95" s="1022"/>
      <c r="D95" s="1022"/>
      <c r="E95" s="1022"/>
      <c r="F95" s="1022"/>
      <c r="G95" s="1022"/>
      <c r="H95" s="1022"/>
      <c r="I95" s="1022"/>
      <c r="J95" s="1022"/>
      <c r="K95" s="1022"/>
      <c r="L95" s="1022"/>
      <c r="M95" s="1022"/>
      <c r="N95" s="1022"/>
      <c r="O95" s="1022"/>
      <c r="P95" s="1022"/>
      <c r="Q95" s="1022"/>
      <c r="R95" s="1022"/>
      <c r="S95" s="1022"/>
      <c r="T95" s="1022"/>
      <c r="U95" s="1022"/>
      <c r="V95" s="1022"/>
      <c r="W95" s="1022"/>
      <c r="X95" s="1022"/>
      <c r="Y95" s="1022"/>
      <c r="Z95" s="1022"/>
      <c r="AA95" s="1022"/>
      <c r="AB95" s="1023"/>
      <c r="AD95" s="489" t="s">
        <v>406</v>
      </c>
    </row>
    <row r="96" spans="1:30" ht="42" customHeight="1">
      <c r="A96" s="961"/>
      <c r="B96" s="961"/>
      <c r="C96" s="1016"/>
      <c r="D96" s="1016"/>
      <c r="E96" s="1016"/>
      <c r="F96" s="961"/>
      <c r="G96" s="961"/>
      <c r="H96" s="961"/>
      <c r="I96" s="961"/>
      <c r="J96" s="961"/>
      <c r="K96" s="1020" t="s">
        <v>246</v>
      </c>
      <c r="L96" s="1020"/>
      <c r="M96" s="1020"/>
      <c r="N96" s="1020"/>
      <c r="O96" s="1020"/>
      <c r="P96" s="961"/>
      <c r="Q96" s="961"/>
      <c r="R96" s="961"/>
      <c r="S96" s="961"/>
      <c r="T96" s="961"/>
      <c r="U96" s="961"/>
      <c r="V96" s="966"/>
      <c r="W96" s="830"/>
      <c r="X96" s="830"/>
      <c r="Y96" s="830"/>
      <c r="Z96" s="967"/>
      <c r="AA96" s="967"/>
      <c r="AB96" s="967"/>
      <c r="AD96" s="490" t="s">
        <v>407</v>
      </c>
    </row>
    <row r="97" spans="1:28" s="431" customFormat="1" ht="42" customHeight="1">
      <c r="A97" s="961"/>
      <c r="B97" s="961"/>
      <c r="C97" s="1016"/>
      <c r="D97" s="1016"/>
      <c r="E97" s="1016"/>
      <c r="F97" s="961"/>
      <c r="G97" s="961"/>
      <c r="H97" s="961"/>
      <c r="I97" s="961"/>
      <c r="J97" s="961"/>
      <c r="K97" s="1011" t="s">
        <v>246</v>
      </c>
      <c r="L97" s="1011"/>
      <c r="M97" s="1011"/>
      <c r="N97" s="1011"/>
      <c r="O97" s="1011"/>
      <c r="P97" s="961"/>
      <c r="Q97" s="961"/>
      <c r="R97" s="961"/>
      <c r="S97" s="961"/>
      <c r="T97" s="961"/>
      <c r="U97" s="961"/>
      <c r="V97" s="966"/>
      <c r="W97" s="830"/>
      <c r="X97" s="830"/>
      <c r="Y97" s="830"/>
      <c r="Z97" s="967"/>
      <c r="AA97" s="967"/>
      <c r="AB97" s="967"/>
    </row>
    <row r="98" spans="1:28" ht="18" customHeight="1">
      <c r="A98" s="1017" t="s">
        <v>336</v>
      </c>
      <c r="B98" s="1018"/>
      <c r="C98" s="1018"/>
      <c r="D98" s="1018"/>
      <c r="E98" s="1018"/>
      <c r="F98" s="1018"/>
      <c r="G98" s="1018"/>
      <c r="H98" s="1018"/>
      <c r="I98" s="1018"/>
      <c r="J98" s="1018"/>
      <c r="K98" s="1018"/>
      <c r="L98" s="1018"/>
      <c r="M98" s="1018"/>
      <c r="N98" s="1018"/>
      <c r="O98" s="1018"/>
      <c r="P98" s="1018"/>
      <c r="Q98" s="1018"/>
      <c r="R98" s="1018"/>
      <c r="S98" s="1018"/>
      <c r="T98" s="1018"/>
      <c r="U98" s="1018"/>
      <c r="V98" s="1018"/>
      <c r="W98" s="1018"/>
      <c r="X98" s="1018"/>
      <c r="Y98" s="1018"/>
      <c r="Z98" s="1018"/>
      <c r="AA98" s="1018"/>
      <c r="AB98" s="1019"/>
    </row>
    <row r="99" spans="1:28" ht="42" customHeight="1">
      <c r="A99" s="961" t="s">
        <v>52</v>
      </c>
      <c r="B99" s="961"/>
      <c r="C99" s="1016" t="s">
        <v>52</v>
      </c>
      <c r="D99" s="1016"/>
      <c r="E99" s="1016"/>
      <c r="F99" s="961" t="s">
        <v>52</v>
      </c>
      <c r="G99" s="961"/>
      <c r="H99" s="961"/>
      <c r="I99" s="961"/>
      <c r="J99" s="961"/>
      <c r="K99" s="1020" t="s">
        <v>241</v>
      </c>
      <c r="L99" s="1020"/>
      <c r="M99" s="1020"/>
      <c r="N99" s="1020"/>
      <c r="O99" s="1020"/>
      <c r="P99" s="961" t="s">
        <v>52</v>
      </c>
      <c r="Q99" s="961"/>
      <c r="R99" s="961"/>
      <c r="S99" s="961"/>
      <c r="T99" s="961"/>
      <c r="U99" s="961"/>
      <c r="V99" s="966"/>
      <c r="W99" s="830"/>
      <c r="X99" s="830"/>
      <c r="Y99" s="830"/>
      <c r="Z99" s="967"/>
      <c r="AA99" s="967"/>
      <c r="AB99" s="967"/>
    </row>
    <row r="100" spans="1:28" s="431" customFormat="1" ht="42" customHeight="1">
      <c r="A100" s="961" t="s">
        <v>52</v>
      </c>
      <c r="B100" s="961"/>
      <c r="C100" s="1016" t="s">
        <v>52</v>
      </c>
      <c r="D100" s="1016"/>
      <c r="E100" s="1016"/>
      <c r="F100" s="961" t="s">
        <v>52</v>
      </c>
      <c r="G100" s="961"/>
      <c r="H100" s="961"/>
      <c r="I100" s="961"/>
      <c r="J100" s="961"/>
      <c r="K100" s="1011" t="s">
        <v>241</v>
      </c>
      <c r="L100" s="1011"/>
      <c r="M100" s="1011"/>
      <c r="N100" s="1011"/>
      <c r="O100" s="1011"/>
      <c r="P100" s="961" t="s">
        <v>52</v>
      </c>
      <c r="Q100" s="961"/>
      <c r="R100" s="961"/>
      <c r="S100" s="961"/>
      <c r="T100" s="961"/>
      <c r="U100" s="961"/>
      <c r="V100" s="966"/>
      <c r="W100" s="830"/>
      <c r="X100" s="830"/>
      <c r="Y100" s="830"/>
      <c r="Z100" s="967"/>
      <c r="AA100" s="967"/>
      <c r="AB100" s="967"/>
    </row>
    <row r="101" spans="1:28" ht="18" customHeight="1">
      <c r="A101" s="1015" t="s">
        <v>337</v>
      </c>
      <c r="B101" s="1015"/>
      <c r="C101" s="1015"/>
      <c r="D101" s="1015"/>
      <c r="E101" s="1015"/>
      <c r="F101" s="1015"/>
      <c r="G101" s="1015"/>
      <c r="H101" s="1015"/>
      <c r="I101" s="1015"/>
      <c r="J101" s="1015"/>
      <c r="K101" s="1015"/>
      <c r="L101" s="1015"/>
      <c r="M101" s="1015"/>
      <c r="N101" s="1015"/>
      <c r="O101" s="1015"/>
      <c r="P101" s="1015"/>
      <c r="Q101" s="1015"/>
      <c r="R101" s="1015"/>
      <c r="S101" s="1015"/>
      <c r="T101" s="1015"/>
      <c r="U101" s="1015"/>
      <c r="V101" s="1015"/>
      <c r="W101" s="1015"/>
      <c r="X101" s="1015"/>
      <c r="Y101" s="1015"/>
      <c r="Z101" s="1015"/>
      <c r="AA101" s="1015"/>
      <c r="AB101" s="1015"/>
    </row>
    <row r="102" spans="1:28" ht="42" customHeight="1">
      <c r="A102" s="961" t="s">
        <v>52</v>
      </c>
      <c r="B102" s="961"/>
      <c r="C102" s="1016" t="s">
        <v>52</v>
      </c>
      <c r="D102" s="1016"/>
      <c r="E102" s="1016"/>
      <c r="F102" s="961" t="s">
        <v>52</v>
      </c>
      <c r="G102" s="961"/>
      <c r="H102" s="961"/>
      <c r="I102" s="961"/>
      <c r="J102" s="961"/>
      <c r="K102" s="1012" t="s">
        <v>243</v>
      </c>
      <c r="L102" s="1013"/>
      <c r="M102" s="1013"/>
      <c r="N102" s="1013"/>
      <c r="O102" s="1014"/>
      <c r="P102" s="961" t="s">
        <v>52</v>
      </c>
      <c r="Q102" s="961"/>
      <c r="R102" s="961"/>
      <c r="S102" s="961"/>
      <c r="T102" s="961"/>
      <c r="U102" s="961"/>
      <c r="V102" s="966"/>
      <c r="W102" s="830"/>
      <c r="X102" s="830"/>
      <c r="Y102" s="830"/>
      <c r="Z102" s="967"/>
      <c r="AA102" s="967"/>
      <c r="AB102" s="967"/>
    </row>
    <row r="103" spans="1:28" s="431" customFormat="1" ht="42" customHeight="1">
      <c r="A103" s="961" t="s">
        <v>52</v>
      </c>
      <c r="B103" s="961"/>
      <c r="C103" s="1016" t="s">
        <v>52</v>
      </c>
      <c r="D103" s="1016"/>
      <c r="E103" s="1016"/>
      <c r="F103" s="961" t="s">
        <v>52</v>
      </c>
      <c r="G103" s="961"/>
      <c r="H103" s="961"/>
      <c r="I103" s="961"/>
      <c r="J103" s="961"/>
      <c r="K103" s="963" t="s">
        <v>243</v>
      </c>
      <c r="L103" s="964"/>
      <c r="M103" s="964"/>
      <c r="N103" s="964"/>
      <c r="O103" s="965"/>
      <c r="P103" s="961" t="s">
        <v>52</v>
      </c>
      <c r="Q103" s="961"/>
      <c r="R103" s="961"/>
      <c r="S103" s="961"/>
      <c r="T103" s="961"/>
      <c r="U103" s="961"/>
      <c r="V103" s="966"/>
      <c r="W103" s="830"/>
      <c r="X103" s="830"/>
      <c r="Y103" s="830"/>
      <c r="Z103" s="967"/>
      <c r="AA103" s="967"/>
      <c r="AB103" s="967"/>
    </row>
    <row r="104" spans="1:28" ht="30" customHeight="1">
      <c r="A104" s="475" t="s">
        <v>338</v>
      </c>
      <c r="B104" s="977" t="s">
        <v>378</v>
      </c>
      <c r="C104" s="977"/>
      <c r="D104" s="977"/>
      <c r="E104" s="977"/>
      <c r="F104" s="977"/>
      <c r="G104" s="977"/>
      <c r="H104" s="977"/>
      <c r="I104" s="977"/>
      <c r="J104" s="977"/>
      <c r="K104" s="977"/>
      <c r="L104" s="977"/>
      <c r="M104" s="977"/>
      <c r="N104" s="977"/>
      <c r="O104" s="977"/>
      <c r="P104" s="977"/>
      <c r="Q104" s="977"/>
      <c r="R104" s="977"/>
      <c r="S104" s="977"/>
      <c r="T104" s="977"/>
      <c r="U104" s="977"/>
      <c r="V104" s="977"/>
      <c r="W104" s="977"/>
      <c r="X104" s="977"/>
      <c r="Y104" s="977"/>
      <c r="Z104" s="967"/>
      <c r="AA104" s="967"/>
      <c r="AB104" s="967"/>
    </row>
    <row r="105" spans="1:28" ht="30" customHeight="1">
      <c r="A105" s="475" t="s">
        <v>339</v>
      </c>
      <c r="B105" s="831" t="s">
        <v>167</v>
      </c>
      <c r="C105" s="831"/>
      <c r="D105" s="831"/>
      <c r="E105" s="831"/>
      <c r="F105" s="831"/>
      <c r="G105" s="831"/>
      <c r="H105" s="831"/>
      <c r="I105" s="831"/>
      <c r="J105" s="831"/>
      <c r="K105" s="831"/>
      <c r="L105" s="831"/>
      <c r="M105" s="831"/>
      <c r="N105" s="831"/>
      <c r="O105" s="831"/>
      <c r="P105" s="831"/>
      <c r="Q105" s="831"/>
      <c r="R105" s="831"/>
      <c r="S105" s="831"/>
      <c r="T105" s="831"/>
      <c r="U105" s="831"/>
      <c r="V105" s="831"/>
      <c r="W105" s="831"/>
      <c r="X105" s="831"/>
      <c r="Y105" s="831"/>
      <c r="Z105" s="978">
        <f ca="1">SUM(Z93:OFFSET(Razem_BIVA9_143,-1,25))</f>
        <v>0</v>
      </c>
      <c r="AA105" s="978"/>
      <c r="AB105" s="978"/>
    </row>
    <row r="106" spans="1:28" ht="14.25" customHeight="1">
      <c r="A106" s="979" t="s">
        <v>340</v>
      </c>
      <c r="B106" s="1036" t="s">
        <v>227</v>
      </c>
      <c r="C106" s="1037"/>
      <c r="D106" s="1037"/>
      <c r="E106" s="1037"/>
      <c r="F106" s="1037"/>
      <c r="G106" s="1037"/>
      <c r="H106" s="1038"/>
      <c r="I106" s="1044" t="str">
        <f ca="1">IF(Z105&gt;0,"Wpisz wartość kursu EUR do PLN","nd")</f>
        <v>nd</v>
      </c>
      <c r="J106" s="1045"/>
      <c r="K106" s="1046"/>
      <c r="L106" s="68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996" t="s">
        <v>168</v>
      </c>
      <c r="Z106" s="998" t="str">
        <f ca="1">IF(Z105=0,"",W86-Z105)</f>
        <v/>
      </c>
      <c r="AA106" s="999"/>
      <c r="AB106" s="1000"/>
    </row>
    <row r="107" spans="1:28" ht="14.25" customHeight="1">
      <c r="A107" s="980"/>
      <c r="B107" s="1039"/>
      <c r="C107" s="704"/>
      <c r="D107" s="704"/>
      <c r="E107" s="704"/>
      <c r="F107" s="704"/>
      <c r="G107" s="704"/>
      <c r="H107" s="1040"/>
      <c r="I107" s="990"/>
      <c r="J107" s="991"/>
      <c r="K107" s="992"/>
      <c r="L107" s="1004" t="s">
        <v>169</v>
      </c>
      <c r="M107" s="1005"/>
      <c r="N107" s="70"/>
      <c r="O107" s="70"/>
      <c r="P107" s="38" t="s">
        <v>296</v>
      </c>
      <c r="Q107" s="70"/>
      <c r="R107" s="70"/>
      <c r="S107" s="38" t="s">
        <v>296</v>
      </c>
      <c r="T107" s="70"/>
      <c r="U107" s="70"/>
      <c r="V107" s="70"/>
      <c r="W107" s="70"/>
      <c r="X107" s="60"/>
      <c r="Y107" s="997"/>
      <c r="Z107" s="1001"/>
      <c r="AA107" s="1002"/>
      <c r="AB107" s="1003"/>
    </row>
    <row r="108" spans="1:28" ht="25.5" customHeight="1">
      <c r="A108" s="981"/>
      <c r="B108" s="1041"/>
      <c r="C108" s="1042"/>
      <c r="D108" s="1042"/>
      <c r="E108" s="1042"/>
      <c r="F108" s="1042"/>
      <c r="G108" s="1042"/>
      <c r="H108" s="1043"/>
      <c r="I108" s="993"/>
      <c r="J108" s="994"/>
      <c r="K108" s="995"/>
      <c r="L108" s="1006"/>
      <c r="M108" s="1007"/>
      <c r="N108" s="1008" t="s">
        <v>28</v>
      </c>
      <c r="O108" s="1008"/>
      <c r="P108" s="1008"/>
      <c r="Q108" s="1008"/>
      <c r="R108" s="1008"/>
      <c r="S108" s="1008"/>
      <c r="T108" s="1008"/>
      <c r="U108" s="1008"/>
      <c r="V108" s="1008"/>
      <c r="W108" s="1008"/>
      <c r="X108" s="71"/>
      <c r="Y108" s="474" t="s">
        <v>7</v>
      </c>
      <c r="Z108" s="978" t="str">
        <f ca="1">IF(Z105=0,"",Z106*I106)</f>
        <v/>
      </c>
      <c r="AA108" s="978"/>
      <c r="AB108" s="978"/>
    </row>
    <row r="109" spans="1:28" s="60" customFormat="1" ht="6" customHeight="1">
      <c r="A109" s="445"/>
      <c r="B109" s="64"/>
      <c r="C109" s="64"/>
      <c r="D109" s="64"/>
      <c r="E109" s="64"/>
      <c r="F109" s="64"/>
      <c r="G109" s="65"/>
      <c r="H109" s="65"/>
      <c r="I109" s="65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78"/>
      <c r="U109" s="79"/>
      <c r="V109" s="65"/>
      <c r="W109" s="65"/>
      <c r="X109" s="65"/>
      <c r="Y109" s="65"/>
      <c r="Z109" s="65"/>
      <c r="AA109" s="65"/>
      <c r="AB109" s="65"/>
    </row>
    <row r="110" spans="1:28" s="60" customFormat="1" ht="6" customHeight="1"/>
    <row r="111" spans="1:28" ht="15" customHeight="1">
      <c r="A111" s="1026" t="s">
        <v>341</v>
      </c>
      <c r="B111" s="1026"/>
      <c r="C111" s="1026"/>
      <c r="D111" s="1026"/>
      <c r="E111" s="1026"/>
      <c r="F111" s="1026"/>
      <c r="G111" s="1026"/>
      <c r="H111" s="1026"/>
      <c r="I111" s="1026"/>
      <c r="J111" s="1026"/>
      <c r="K111" s="1026"/>
      <c r="L111" s="1026"/>
      <c r="M111" s="1026"/>
      <c r="N111" s="1026"/>
      <c r="O111" s="1026"/>
      <c r="P111" s="1026"/>
      <c r="Q111" s="1026"/>
      <c r="R111" s="1026"/>
      <c r="S111" s="1026"/>
      <c r="T111" s="1026"/>
      <c r="U111" s="1026"/>
      <c r="V111" s="1026"/>
      <c r="W111" s="1027">
        <v>15000</v>
      </c>
      <c r="X111" s="1028"/>
      <c r="Y111" s="1028"/>
      <c r="Z111" s="1029"/>
      <c r="AA111" s="472" t="s">
        <v>9</v>
      </c>
      <c r="AB111" s="1024" t="str">
        <f ca="1">IF(Z131=0,"","x")</f>
        <v/>
      </c>
    </row>
    <row r="112" spans="1:28" ht="2.25" customHeight="1">
      <c r="A112" s="1026"/>
      <c r="B112" s="1026"/>
      <c r="C112" s="1026"/>
      <c r="D112" s="1026"/>
      <c r="E112" s="1026"/>
      <c r="F112" s="1026"/>
      <c r="G112" s="1026"/>
      <c r="H112" s="1026"/>
      <c r="I112" s="1026"/>
      <c r="J112" s="1026"/>
      <c r="K112" s="1026"/>
      <c r="L112" s="1026"/>
      <c r="M112" s="1026"/>
      <c r="N112" s="1026"/>
      <c r="O112" s="1026"/>
      <c r="P112" s="1026"/>
      <c r="Q112" s="1026"/>
      <c r="R112" s="1026"/>
      <c r="S112" s="1026"/>
      <c r="T112" s="1026"/>
      <c r="U112" s="1026"/>
      <c r="V112" s="1026"/>
      <c r="W112" s="1030"/>
      <c r="X112" s="1031"/>
      <c r="Y112" s="1031"/>
      <c r="Z112" s="1032"/>
      <c r="AB112" s="1025"/>
    </row>
    <row r="113" spans="1:30" ht="2.25" customHeight="1">
      <c r="A113" s="63"/>
      <c r="B113" s="64"/>
      <c r="C113" s="64"/>
      <c r="D113" s="64"/>
      <c r="E113" s="64"/>
      <c r="F113" s="64"/>
      <c r="G113" s="65"/>
      <c r="H113" s="65"/>
      <c r="I113" s="65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78"/>
      <c r="U113" s="79"/>
      <c r="V113" s="65"/>
      <c r="W113" s="65"/>
      <c r="X113" s="65"/>
      <c r="Y113" s="65"/>
      <c r="Z113" s="65"/>
      <c r="AA113" s="65"/>
      <c r="AB113" s="65"/>
    </row>
    <row r="114" spans="1:30" ht="22.5" customHeight="1">
      <c r="A114" s="790" t="s">
        <v>342</v>
      </c>
      <c r="B114" s="790"/>
      <c r="C114" s="790"/>
      <c r="D114" s="790"/>
      <c r="E114" s="790"/>
      <c r="F114" s="790"/>
      <c r="G114" s="790"/>
      <c r="H114" s="790"/>
      <c r="I114" s="790"/>
      <c r="J114" s="790"/>
      <c r="K114" s="790"/>
      <c r="L114" s="790"/>
      <c r="M114" s="790"/>
      <c r="N114" s="790"/>
      <c r="O114" s="790"/>
      <c r="P114" s="790"/>
      <c r="Q114" s="790"/>
      <c r="R114" s="790"/>
      <c r="S114" s="790"/>
      <c r="T114" s="790"/>
      <c r="U114" s="790"/>
      <c r="V114" s="790"/>
      <c r="W114" s="790"/>
      <c r="X114" s="790"/>
      <c r="Y114" s="790"/>
      <c r="Z114" s="790"/>
      <c r="AA114" s="790"/>
      <c r="AB114" s="790"/>
    </row>
    <row r="115" spans="1:30" ht="2.2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67"/>
    </row>
    <row r="116" spans="1:30" ht="18" customHeight="1">
      <c r="A116" s="833" t="s">
        <v>160</v>
      </c>
      <c r="B116" s="834"/>
      <c r="C116" s="834"/>
      <c r="D116" s="834"/>
      <c r="E116" s="834"/>
      <c r="F116" s="834"/>
      <c r="G116" s="834"/>
      <c r="H116" s="834"/>
      <c r="I116" s="834"/>
      <c r="J116" s="834"/>
      <c r="K116" s="834"/>
      <c r="L116" s="834"/>
      <c r="M116" s="834"/>
      <c r="N116" s="834"/>
      <c r="O116" s="834"/>
      <c r="P116" s="834"/>
      <c r="Q116" s="834"/>
      <c r="R116" s="834"/>
      <c r="S116" s="834"/>
      <c r="T116" s="834"/>
      <c r="U116" s="834"/>
      <c r="V116" s="834"/>
      <c r="W116" s="834"/>
      <c r="X116" s="834"/>
      <c r="Y116" s="834"/>
      <c r="Z116" s="834"/>
      <c r="AA116" s="834"/>
      <c r="AB116" s="835"/>
    </row>
    <row r="117" spans="1:30" ht="35.25" customHeight="1">
      <c r="A117" s="1033" t="s">
        <v>161</v>
      </c>
      <c r="B117" s="1033"/>
      <c r="C117" s="1033" t="s">
        <v>162</v>
      </c>
      <c r="D117" s="1033"/>
      <c r="E117" s="1033"/>
      <c r="F117" s="1033" t="s">
        <v>163</v>
      </c>
      <c r="G117" s="1033"/>
      <c r="H117" s="1033"/>
      <c r="I117" s="1033"/>
      <c r="J117" s="1033"/>
      <c r="K117" s="1033" t="s">
        <v>164</v>
      </c>
      <c r="L117" s="1034"/>
      <c r="M117" s="1034"/>
      <c r="N117" s="1034"/>
      <c r="O117" s="1034"/>
      <c r="P117" s="1033" t="s">
        <v>228</v>
      </c>
      <c r="Q117" s="1034"/>
      <c r="R117" s="1034"/>
      <c r="S117" s="1034"/>
      <c r="T117" s="1034"/>
      <c r="U117" s="1034"/>
      <c r="V117" s="1035" t="s">
        <v>165</v>
      </c>
      <c r="W117" s="1035"/>
      <c r="X117" s="1035"/>
      <c r="Y117" s="1035"/>
      <c r="Z117" s="1033" t="s">
        <v>166</v>
      </c>
      <c r="AA117" s="1033"/>
      <c r="AB117" s="1033"/>
    </row>
    <row r="118" spans="1:30" ht="18.75" customHeight="1">
      <c r="A118" s="1015" t="s">
        <v>343</v>
      </c>
      <c r="B118" s="1015"/>
      <c r="C118" s="1015"/>
      <c r="D118" s="1015"/>
      <c r="E118" s="1015"/>
      <c r="F118" s="1015"/>
      <c r="G118" s="1015"/>
      <c r="H118" s="1015"/>
      <c r="I118" s="1015"/>
      <c r="J118" s="1015"/>
      <c r="K118" s="1015"/>
      <c r="L118" s="1015"/>
      <c r="M118" s="1015"/>
      <c r="N118" s="1015"/>
      <c r="O118" s="1015"/>
      <c r="P118" s="1015"/>
      <c r="Q118" s="1015"/>
      <c r="R118" s="1015"/>
      <c r="S118" s="1015"/>
      <c r="T118" s="1015"/>
      <c r="U118" s="1015"/>
      <c r="V118" s="1015"/>
      <c r="W118" s="1015"/>
      <c r="X118" s="1015"/>
      <c r="Y118" s="1015"/>
      <c r="Z118" s="1015"/>
      <c r="AA118" s="1015"/>
      <c r="AB118" s="1015"/>
    </row>
    <row r="119" spans="1:30" ht="42" customHeight="1">
      <c r="A119" s="961"/>
      <c r="B119" s="961"/>
      <c r="C119" s="1016"/>
      <c r="D119" s="1016"/>
      <c r="E119" s="1016"/>
      <c r="F119" s="961"/>
      <c r="G119" s="961"/>
      <c r="H119" s="961"/>
      <c r="I119" s="961"/>
      <c r="J119" s="961"/>
      <c r="K119" s="1020" t="s">
        <v>236</v>
      </c>
      <c r="L119" s="1020"/>
      <c r="M119" s="1020"/>
      <c r="N119" s="1020"/>
      <c r="O119" s="1020"/>
      <c r="P119" s="961"/>
      <c r="Q119" s="961"/>
      <c r="R119" s="961"/>
      <c r="S119" s="961"/>
      <c r="T119" s="961"/>
      <c r="U119" s="961"/>
      <c r="V119" s="966"/>
      <c r="W119" s="830"/>
      <c r="X119" s="830"/>
      <c r="Y119" s="830"/>
      <c r="Z119" s="967"/>
      <c r="AA119" s="967"/>
      <c r="AB119" s="967"/>
    </row>
    <row r="120" spans="1:30" s="431" customFormat="1" ht="42" customHeight="1">
      <c r="A120" s="961"/>
      <c r="B120" s="961"/>
      <c r="C120" s="1016"/>
      <c r="D120" s="1016"/>
      <c r="E120" s="1016"/>
      <c r="F120" s="961"/>
      <c r="G120" s="961"/>
      <c r="H120" s="961"/>
      <c r="I120" s="961"/>
      <c r="J120" s="961"/>
      <c r="K120" s="1011" t="s">
        <v>236</v>
      </c>
      <c r="L120" s="1011"/>
      <c r="M120" s="1011"/>
      <c r="N120" s="1011"/>
      <c r="O120" s="1011"/>
      <c r="P120" s="961"/>
      <c r="Q120" s="961"/>
      <c r="R120" s="961"/>
      <c r="S120" s="961"/>
      <c r="T120" s="961"/>
      <c r="U120" s="961"/>
      <c r="V120" s="966"/>
      <c r="W120" s="830"/>
      <c r="X120" s="830"/>
      <c r="Y120" s="830"/>
      <c r="Z120" s="967"/>
      <c r="AA120" s="967"/>
      <c r="AB120" s="967"/>
    </row>
    <row r="121" spans="1:30" ht="18.75" customHeight="1">
      <c r="A121" s="1021" t="s">
        <v>344</v>
      </c>
      <c r="B121" s="1022"/>
      <c r="C121" s="1022"/>
      <c r="D121" s="1022"/>
      <c r="E121" s="1022"/>
      <c r="F121" s="1022"/>
      <c r="G121" s="1022"/>
      <c r="H121" s="1022"/>
      <c r="I121" s="1022"/>
      <c r="J121" s="1022"/>
      <c r="K121" s="1022"/>
      <c r="L121" s="1022"/>
      <c r="M121" s="1022"/>
      <c r="N121" s="1022"/>
      <c r="O121" s="1022"/>
      <c r="P121" s="1022"/>
      <c r="Q121" s="1022"/>
      <c r="R121" s="1022"/>
      <c r="S121" s="1022"/>
      <c r="T121" s="1022"/>
      <c r="U121" s="1022"/>
      <c r="V121" s="1022"/>
      <c r="W121" s="1022"/>
      <c r="X121" s="1022"/>
      <c r="Y121" s="1022"/>
      <c r="Z121" s="1022"/>
      <c r="AA121" s="1022"/>
      <c r="AB121" s="1023"/>
      <c r="AD121" s="489" t="s">
        <v>406</v>
      </c>
    </row>
    <row r="122" spans="1:30" ht="42" customHeight="1">
      <c r="A122" s="961"/>
      <c r="B122" s="961"/>
      <c r="C122" s="1016"/>
      <c r="D122" s="1016"/>
      <c r="E122" s="1016"/>
      <c r="F122" s="961"/>
      <c r="G122" s="961"/>
      <c r="H122" s="961"/>
      <c r="I122" s="961"/>
      <c r="J122" s="961"/>
      <c r="K122" s="1020" t="s">
        <v>238</v>
      </c>
      <c r="L122" s="1020"/>
      <c r="M122" s="1020"/>
      <c r="N122" s="1020"/>
      <c r="O122" s="1020"/>
      <c r="P122" s="961"/>
      <c r="Q122" s="961"/>
      <c r="R122" s="961"/>
      <c r="S122" s="961"/>
      <c r="T122" s="961"/>
      <c r="U122" s="961"/>
      <c r="V122" s="966"/>
      <c r="W122" s="830"/>
      <c r="X122" s="830"/>
      <c r="Y122" s="830"/>
      <c r="Z122" s="967"/>
      <c r="AA122" s="967"/>
      <c r="AB122" s="967"/>
      <c r="AD122" s="490" t="s">
        <v>407</v>
      </c>
    </row>
    <row r="123" spans="1:30" s="431" customFormat="1" ht="42" customHeight="1">
      <c r="A123" s="961"/>
      <c r="B123" s="961"/>
      <c r="C123" s="1016"/>
      <c r="D123" s="1016"/>
      <c r="E123" s="1016"/>
      <c r="F123" s="961"/>
      <c r="G123" s="961"/>
      <c r="H123" s="961"/>
      <c r="I123" s="961"/>
      <c r="J123" s="961"/>
      <c r="K123" s="1011" t="s">
        <v>238</v>
      </c>
      <c r="L123" s="1011"/>
      <c r="M123" s="1011"/>
      <c r="N123" s="1011"/>
      <c r="O123" s="1011"/>
      <c r="P123" s="961"/>
      <c r="Q123" s="961"/>
      <c r="R123" s="961"/>
      <c r="S123" s="961"/>
      <c r="T123" s="961"/>
      <c r="U123" s="961"/>
      <c r="V123" s="966"/>
      <c r="W123" s="830"/>
      <c r="X123" s="830"/>
      <c r="Y123" s="830"/>
      <c r="Z123" s="967"/>
      <c r="AA123" s="967"/>
      <c r="AB123" s="967"/>
    </row>
    <row r="124" spans="1:30" ht="18.75" customHeight="1">
      <c r="A124" s="1017" t="s">
        <v>345</v>
      </c>
      <c r="B124" s="1018"/>
      <c r="C124" s="1018"/>
      <c r="D124" s="1018"/>
      <c r="E124" s="1018"/>
      <c r="F124" s="1018"/>
      <c r="G124" s="1018"/>
      <c r="H124" s="1018"/>
      <c r="I124" s="1018"/>
      <c r="J124" s="1018"/>
      <c r="K124" s="1018"/>
      <c r="L124" s="1018"/>
      <c r="M124" s="1018"/>
      <c r="N124" s="1018"/>
      <c r="O124" s="1018"/>
      <c r="P124" s="1018"/>
      <c r="Q124" s="1018"/>
      <c r="R124" s="1018"/>
      <c r="S124" s="1018"/>
      <c r="T124" s="1018"/>
      <c r="U124" s="1018"/>
      <c r="V124" s="1018"/>
      <c r="W124" s="1018"/>
      <c r="X124" s="1018"/>
      <c r="Y124" s="1018"/>
      <c r="Z124" s="1018"/>
      <c r="AA124" s="1018"/>
      <c r="AB124" s="1019"/>
    </row>
    <row r="125" spans="1:30" ht="42" customHeight="1">
      <c r="A125" s="961" t="s">
        <v>52</v>
      </c>
      <c r="B125" s="961"/>
      <c r="C125" s="962" t="s">
        <v>52</v>
      </c>
      <c r="D125" s="962"/>
      <c r="E125" s="962"/>
      <c r="F125" s="961" t="s">
        <v>52</v>
      </c>
      <c r="G125" s="961"/>
      <c r="H125" s="961"/>
      <c r="I125" s="961"/>
      <c r="J125" s="961"/>
      <c r="K125" s="1020" t="s">
        <v>240</v>
      </c>
      <c r="L125" s="1020"/>
      <c r="M125" s="1020"/>
      <c r="N125" s="1020"/>
      <c r="O125" s="1020"/>
      <c r="P125" s="961" t="s">
        <v>52</v>
      </c>
      <c r="Q125" s="961"/>
      <c r="R125" s="961"/>
      <c r="S125" s="961"/>
      <c r="T125" s="961"/>
      <c r="U125" s="961"/>
      <c r="V125" s="966"/>
      <c r="W125" s="830"/>
      <c r="X125" s="830"/>
      <c r="Y125" s="830"/>
      <c r="Z125" s="967"/>
      <c r="AA125" s="967"/>
      <c r="AB125" s="967"/>
    </row>
    <row r="126" spans="1:30" s="431" customFormat="1" ht="42" customHeight="1">
      <c r="A126" s="961" t="s">
        <v>52</v>
      </c>
      <c r="B126" s="961"/>
      <c r="C126" s="962" t="s">
        <v>52</v>
      </c>
      <c r="D126" s="962"/>
      <c r="E126" s="962"/>
      <c r="F126" s="961" t="s">
        <v>52</v>
      </c>
      <c r="G126" s="961"/>
      <c r="H126" s="961"/>
      <c r="I126" s="961"/>
      <c r="J126" s="961"/>
      <c r="K126" s="1011" t="s">
        <v>240</v>
      </c>
      <c r="L126" s="1011"/>
      <c r="M126" s="1011"/>
      <c r="N126" s="1011"/>
      <c r="O126" s="1011"/>
      <c r="P126" s="961" t="s">
        <v>52</v>
      </c>
      <c r="Q126" s="961"/>
      <c r="R126" s="961"/>
      <c r="S126" s="961"/>
      <c r="T126" s="961"/>
      <c r="U126" s="961"/>
      <c r="V126" s="966"/>
      <c r="W126" s="830"/>
      <c r="X126" s="830"/>
      <c r="Y126" s="830"/>
      <c r="Z126" s="967"/>
      <c r="AA126" s="967"/>
      <c r="AB126" s="967"/>
    </row>
    <row r="127" spans="1:30" ht="18.75" customHeight="1">
      <c r="A127" s="1015" t="s">
        <v>346</v>
      </c>
      <c r="B127" s="1015"/>
      <c r="C127" s="1015"/>
      <c r="D127" s="1015"/>
      <c r="E127" s="1015"/>
      <c r="F127" s="1015"/>
      <c r="G127" s="1015"/>
      <c r="H127" s="1015"/>
      <c r="I127" s="1015"/>
      <c r="J127" s="1015"/>
      <c r="K127" s="1015"/>
      <c r="L127" s="1015"/>
      <c r="M127" s="1015"/>
      <c r="N127" s="1015"/>
      <c r="O127" s="1015"/>
      <c r="P127" s="1015"/>
      <c r="Q127" s="1015"/>
      <c r="R127" s="1015"/>
      <c r="S127" s="1015"/>
      <c r="T127" s="1015"/>
      <c r="U127" s="1015"/>
      <c r="V127" s="1015"/>
      <c r="W127" s="1015"/>
      <c r="X127" s="1015"/>
      <c r="Y127" s="1015"/>
      <c r="Z127" s="1015"/>
      <c r="AA127" s="1015"/>
      <c r="AB127" s="1015"/>
    </row>
    <row r="128" spans="1:30" ht="42" customHeight="1">
      <c r="A128" s="961" t="s">
        <v>52</v>
      </c>
      <c r="B128" s="961"/>
      <c r="C128" s="962" t="s">
        <v>52</v>
      </c>
      <c r="D128" s="962"/>
      <c r="E128" s="962"/>
      <c r="F128" s="961" t="s">
        <v>52</v>
      </c>
      <c r="G128" s="961"/>
      <c r="H128" s="961"/>
      <c r="I128" s="961"/>
      <c r="J128" s="961"/>
      <c r="K128" s="1012" t="s">
        <v>253</v>
      </c>
      <c r="L128" s="1013"/>
      <c r="M128" s="1013"/>
      <c r="N128" s="1013"/>
      <c r="O128" s="1014"/>
      <c r="P128" s="961" t="s">
        <v>52</v>
      </c>
      <c r="Q128" s="961"/>
      <c r="R128" s="961"/>
      <c r="S128" s="961"/>
      <c r="T128" s="961"/>
      <c r="U128" s="961"/>
      <c r="V128" s="966"/>
      <c r="W128" s="830"/>
      <c r="X128" s="830"/>
      <c r="Y128" s="830"/>
      <c r="Z128" s="967"/>
      <c r="AA128" s="967"/>
      <c r="AB128" s="967"/>
    </row>
    <row r="129" spans="1:28" s="431" customFormat="1" ht="42" customHeight="1">
      <c r="A129" s="961" t="s">
        <v>52</v>
      </c>
      <c r="B129" s="961"/>
      <c r="C129" s="962" t="s">
        <v>52</v>
      </c>
      <c r="D129" s="962"/>
      <c r="E129" s="962"/>
      <c r="F129" s="961" t="s">
        <v>52</v>
      </c>
      <c r="G129" s="961"/>
      <c r="H129" s="961"/>
      <c r="I129" s="961"/>
      <c r="J129" s="961"/>
      <c r="K129" s="963" t="s">
        <v>253</v>
      </c>
      <c r="L129" s="964"/>
      <c r="M129" s="964"/>
      <c r="N129" s="964"/>
      <c r="O129" s="965"/>
      <c r="P129" s="961" t="s">
        <v>52</v>
      </c>
      <c r="Q129" s="961"/>
      <c r="R129" s="961"/>
      <c r="S129" s="961"/>
      <c r="T129" s="961"/>
      <c r="U129" s="961"/>
      <c r="V129" s="966"/>
      <c r="W129" s="830"/>
      <c r="X129" s="830"/>
      <c r="Y129" s="830"/>
      <c r="Z129" s="967"/>
      <c r="AA129" s="967"/>
      <c r="AB129" s="967"/>
    </row>
    <row r="130" spans="1:28" ht="30" customHeight="1">
      <c r="A130" s="475" t="s">
        <v>347</v>
      </c>
      <c r="B130" s="977" t="s">
        <v>378</v>
      </c>
      <c r="C130" s="977"/>
      <c r="D130" s="977"/>
      <c r="E130" s="977"/>
      <c r="F130" s="977"/>
      <c r="G130" s="977"/>
      <c r="H130" s="977"/>
      <c r="I130" s="977"/>
      <c r="J130" s="977"/>
      <c r="K130" s="977"/>
      <c r="L130" s="977"/>
      <c r="M130" s="977"/>
      <c r="N130" s="977"/>
      <c r="O130" s="977"/>
      <c r="P130" s="977"/>
      <c r="Q130" s="977"/>
      <c r="R130" s="977"/>
      <c r="S130" s="977"/>
      <c r="T130" s="977"/>
      <c r="U130" s="977"/>
      <c r="V130" s="977"/>
      <c r="W130" s="977"/>
      <c r="X130" s="977"/>
      <c r="Y130" s="977"/>
      <c r="Z130" s="967"/>
      <c r="AA130" s="967"/>
      <c r="AB130" s="967"/>
    </row>
    <row r="131" spans="1:28" ht="30" customHeight="1">
      <c r="A131" s="475" t="s">
        <v>348</v>
      </c>
      <c r="B131" s="831" t="s">
        <v>167</v>
      </c>
      <c r="C131" s="831"/>
      <c r="D131" s="831"/>
      <c r="E131" s="831"/>
      <c r="F131" s="831"/>
      <c r="G131" s="831"/>
      <c r="H131" s="831"/>
      <c r="I131" s="831"/>
      <c r="J131" s="831"/>
      <c r="K131" s="831"/>
      <c r="L131" s="831"/>
      <c r="M131" s="831"/>
      <c r="N131" s="831"/>
      <c r="O131" s="831"/>
      <c r="P131" s="831"/>
      <c r="Q131" s="831"/>
      <c r="R131" s="831"/>
      <c r="S131" s="831"/>
      <c r="T131" s="831"/>
      <c r="U131" s="831"/>
      <c r="V131" s="831"/>
      <c r="W131" s="831"/>
      <c r="X131" s="831"/>
      <c r="Y131" s="831"/>
      <c r="Z131" s="978">
        <f ca="1">SUM(Z119:OFFSET(Razem_BIVA9_153,-1,25))</f>
        <v>0</v>
      </c>
      <c r="AA131" s="978"/>
      <c r="AB131" s="978"/>
    </row>
    <row r="132" spans="1:28" ht="14.25" customHeight="1">
      <c r="A132" s="979" t="s">
        <v>349</v>
      </c>
      <c r="B132" s="982" t="s">
        <v>227</v>
      </c>
      <c r="C132" s="983"/>
      <c r="D132" s="983"/>
      <c r="E132" s="983"/>
      <c r="F132" s="983"/>
      <c r="G132" s="983"/>
      <c r="H132" s="984"/>
      <c r="I132" s="990" t="str">
        <f ca="1">IF(Z131&gt;0,"Wpisz wartość kursu EUR do PLN","nd")</f>
        <v>nd</v>
      </c>
      <c r="J132" s="991"/>
      <c r="K132" s="992"/>
      <c r="L132" s="68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996" t="s">
        <v>168</v>
      </c>
      <c r="Z132" s="998" t="str">
        <f ca="1">IF(Z131=0,"",W111-Z131)</f>
        <v/>
      </c>
      <c r="AA132" s="999"/>
      <c r="AB132" s="1000"/>
    </row>
    <row r="133" spans="1:28" ht="14.25" customHeight="1">
      <c r="A133" s="980"/>
      <c r="B133" s="985"/>
      <c r="C133" s="891"/>
      <c r="D133" s="891"/>
      <c r="E133" s="891"/>
      <c r="F133" s="891"/>
      <c r="G133" s="891"/>
      <c r="H133" s="986"/>
      <c r="I133" s="990"/>
      <c r="J133" s="991"/>
      <c r="K133" s="992"/>
      <c r="L133" s="1004" t="s">
        <v>169</v>
      </c>
      <c r="M133" s="1005"/>
      <c r="N133" s="70"/>
      <c r="O133" s="70"/>
      <c r="P133" s="82" t="s">
        <v>4</v>
      </c>
      <c r="Q133" s="70"/>
      <c r="R133" s="70"/>
      <c r="S133" s="82" t="s">
        <v>4</v>
      </c>
      <c r="T133" s="70"/>
      <c r="U133" s="70"/>
      <c r="V133" s="70"/>
      <c r="W133" s="70"/>
      <c r="Y133" s="997"/>
      <c r="Z133" s="1001"/>
      <c r="AA133" s="1002"/>
      <c r="AB133" s="1003"/>
    </row>
    <row r="134" spans="1:28" ht="25.5" customHeight="1">
      <c r="A134" s="981"/>
      <c r="B134" s="987"/>
      <c r="C134" s="988"/>
      <c r="D134" s="988"/>
      <c r="E134" s="988"/>
      <c r="F134" s="988"/>
      <c r="G134" s="988"/>
      <c r="H134" s="989"/>
      <c r="I134" s="993"/>
      <c r="J134" s="994"/>
      <c r="K134" s="995"/>
      <c r="L134" s="1006"/>
      <c r="M134" s="1007"/>
      <c r="N134" s="1008" t="s">
        <v>28</v>
      </c>
      <c r="O134" s="1008"/>
      <c r="P134" s="1008"/>
      <c r="Q134" s="1008"/>
      <c r="R134" s="1008"/>
      <c r="S134" s="1008"/>
      <c r="T134" s="1008"/>
      <c r="U134" s="1008"/>
      <c r="V134" s="1008"/>
      <c r="W134" s="1008"/>
      <c r="X134" s="71"/>
      <c r="Y134" s="474" t="s">
        <v>7</v>
      </c>
      <c r="Z134" s="978" t="str">
        <f ca="1">IF(Z131=0,"",Z132*I132)</f>
        <v/>
      </c>
      <c r="AA134" s="978"/>
      <c r="AB134" s="978"/>
    </row>
    <row r="135" spans="1:28" ht="18.75" customHeight="1">
      <c r="A135" s="72"/>
      <c r="B135" s="73"/>
      <c r="C135" s="73"/>
      <c r="D135" s="73"/>
      <c r="E135" s="73"/>
      <c r="F135" s="73"/>
      <c r="G135" s="74"/>
      <c r="H135" s="74"/>
      <c r="I135" s="74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6"/>
      <c r="U135" s="77"/>
      <c r="V135" s="74"/>
      <c r="W135" s="65"/>
      <c r="X135" s="65"/>
      <c r="Y135" s="65"/>
      <c r="Z135" s="65"/>
      <c r="AA135" s="65"/>
      <c r="AB135" s="65"/>
    </row>
    <row r="136" spans="1:28" ht="12.75">
      <c r="A136" s="3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3"/>
      <c r="N136" s="34"/>
      <c r="O136" s="968"/>
      <c r="P136" s="969"/>
      <c r="Q136" s="969"/>
      <c r="R136" s="969"/>
      <c r="S136" s="969"/>
      <c r="T136" s="969"/>
      <c r="U136" s="969"/>
      <c r="V136" s="969"/>
      <c r="W136" s="969"/>
      <c r="X136" s="969"/>
      <c r="Y136" s="969"/>
      <c r="Z136" s="969"/>
      <c r="AA136" s="969"/>
      <c r="AB136" s="970"/>
    </row>
    <row r="137" spans="1:28" ht="12.75">
      <c r="A137" s="35"/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36"/>
      <c r="N137" s="34"/>
      <c r="O137" s="971"/>
      <c r="P137" s="972"/>
      <c r="Q137" s="972"/>
      <c r="R137" s="972"/>
      <c r="S137" s="972"/>
      <c r="T137" s="972"/>
      <c r="U137" s="972"/>
      <c r="V137" s="972"/>
      <c r="W137" s="972"/>
      <c r="X137" s="972"/>
      <c r="Y137" s="972"/>
      <c r="Z137" s="972"/>
      <c r="AA137" s="972"/>
      <c r="AB137" s="973"/>
    </row>
    <row r="138" spans="1:28" ht="12.75">
      <c r="A138" s="35"/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36"/>
      <c r="N138" s="34"/>
      <c r="O138" s="971"/>
      <c r="P138" s="972"/>
      <c r="Q138" s="972"/>
      <c r="R138" s="972"/>
      <c r="S138" s="972"/>
      <c r="T138" s="972"/>
      <c r="U138" s="972"/>
      <c r="V138" s="972"/>
      <c r="W138" s="972"/>
      <c r="X138" s="972"/>
      <c r="Y138" s="972"/>
      <c r="Z138" s="972"/>
      <c r="AA138" s="972"/>
      <c r="AB138" s="973"/>
    </row>
    <row r="139" spans="1:28" ht="12.75">
      <c r="A139" s="35"/>
      <c r="B139" s="448"/>
      <c r="C139" s="448"/>
      <c r="D139" s="448"/>
      <c r="E139" s="448"/>
      <c r="F139" s="448"/>
      <c r="G139" s="448"/>
      <c r="H139" s="448"/>
      <c r="I139" s="448"/>
      <c r="J139" s="448"/>
      <c r="K139" s="448"/>
      <c r="L139" s="448"/>
      <c r="M139" s="36"/>
      <c r="N139" s="34"/>
      <c r="O139" s="971"/>
      <c r="P139" s="972"/>
      <c r="Q139" s="972"/>
      <c r="R139" s="972"/>
      <c r="S139" s="972"/>
      <c r="T139" s="972"/>
      <c r="U139" s="972"/>
      <c r="V139" s="972"/>
      <c r="W139" s="972"/>
      <c r="X139" s="972"/>
      <c r="Y139" s="972"/>
      <c r="Z139" s="972"/>
      <c r="AA139" s="972"/>
      <c r="AB139" s="973"/>
    </row>
    <row r="140" spans="1:28" ht="12.75">
      <c r="A140" s="35"/>
      <c r="B140" s="448"/>
      <c r="C140" s="448"/>
      <c r="D140" s="448"/>
      <c r="E140" s="448"/>
      <c r="F140" s="448"/>
      <c r="G140" s="448"/>
      <c r="H140" s="448"/>
      <c r="I140" s="448"/>
      <c r="J140" s="448"/>
      <c r="K140" s="448"/>
      <c r="L140" s="448"/>
      <c r="M140" s="36"/>
      <c r="N140" s="34"/>
      <c r="O140" s="971"/>
      <c r="P140" s="972"/>
      <c r="Q140" s="972"/>
      <c r="R140" s="972"/>
      <c r="S140" s="972"/>
      <c r="T140" s="972"/>
      <c r="U140" s="972"/>
      <c r="V140" s="972"/>
      <c r="W140" s="972"/>
      <c r="X140" s="972"/>
      <c r="Y140" s="972"/>
      <c r="Z140" s="972"/>
      <c r="AA140" s="972"/>
      <c r="AB140" s="973"/>
    </row>
    <row r="141" spans="1:28" ht="9.75" customHeight="1">
      <c r="A141" s="35"/>
      <c r="B141" s="448"/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36"/>
      <c r="N141" s="34"/>
      <c r="O141" s="971"/>
      <c r="P141" s="972"/>
      <c r="Q141" s="972"/>
      <c r="R141" s="972"/>
      <c r="S141" s="972"/>
      <c r="T141" s="972"/>
      <c r="U141" s="972"/>
      <c r="V141" s="972"/>
      <c r="W141" s="972"/>
      <c r="X141" s="972"/>
      <c r="Y141" s="972"/>
      <c r="Z141" s="972"/>
      <c r="AA141" s="972"/>
      <c r="AB141" s="973"/>
    </row>
    <row r="142" spans="1:28" ht="15.75" customHeight="1">
      <c r="A142" s="1009" t="s">
        <v>403</v>
      </c>
      <c r="B142" s="1010"/>
      <c r="C142" s="473"/>
      <c r="D142" s="446"/>
      <c r="E142" s="38" t="s">
        <v>296</v>
      </c>
      <c r="F142" s="446"/>
      <c r="G142" s="446"/>
      <c r="H142" s="38" t="s">
        <v>296</v>
      </c>
      <c r="I142" s="446"/>
      <c r="J142" s="446"/>
      <c r="K142" s="39"/>
      <c r="L142" s="39"/>
      <c r="M142" s="36"/>
      <c r="N142" s="34"/>
      <c r="O142" s="971"/>
      <c r="P142" s="972"/>
      <c r="Q142" s="972"/>
      <c r="R142" s="972"/>
      <c r="S142" s="972"/>
      <c r="T142" s="972"/>
      <c r="U142" s="972"/>
      <c r="V142" s="972"/>
      <c r="W142" s="972"/>
      <c r="X142" s="972"/>
      <c r="Y142" s="972"/>
      <c r="Z142" s="972"/>
      <c r="AA142" s="972"/>
      <c r="AB142" s="973"/>
    </row>
    <row r="143" spans="1:28" ht="12.75">
      <c r="A143" s="35"/>
      <c r="B143" s="448"/>
      <c r="C143" s="448"/>
      <c r="D143" s="448"/>
      <c r="E143" s="448"/>
      <c r="F143" s="448"/>
      <c r="G143" s="448"/>
      <c r="H143" s="448"/>
      <c r="I143" s="448"/>
      <c r="J143" s="448"/>
      <c r="K143" s="448"/>
      <c r="L143" s="448"/>
      <c r="M143" s="36"/>
      <c r="N143" s="95"/>
      <c r="O143" s="971"/>
      <c r="P143" s="972"/>
      <c r="Q143" s="972"/>
      <c r="R143" s="972"/>
      <c r="S143" s="972"/>
      <c r="T143" s="972"/>
      <c r="U143" s="972"/>
      <c r="V143" s="972"/>
      <c r="W143" s="972"/>
      <c r="X143" s="972"/>
      <c r="Y143" s="972"/>
      <c r="Z143" s="972"/>
      <c r="AA143" s="972"/>
      <c r="AB143" s="973"/>
    </row>
    <row r="144" spans="1:28" ht="12.75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2"/>
      <c r="N144" s="34"/>
      <c r="O144" s="974"/>
      <c r="P144" s="975"/>
      <c r="Q144" s="975"/>
      <c r="R144" s="975"/>
      <c r="S144" s="975"/>
      <c r="T144" s="975"/>
      <c r="U144" s="975"/>
      <c r="V144" s="975"/>
      <c r="W144" s="975"/>
      <c r="X144" s="975"/>
      <c r="Y144" s="975"/>
      <c r="Z144" s="975"/>
      <c r="AA144" s="975"/>
      <c r="AB144" s="976"/>
    </row>
    <row r="145" spans="1:28">
      <c r="A145" s="955" t="s">
        <v>1</v>
      </c>
      <c r="B145" s="955"/>
      <c r="C145" s="955"/>
      <c r="D145" s="955"/>
      <c r="E145" s="955"/>
      <c r="F145" s="955"/>
      <c r="G145" s="955"/>
      <c r="H145" s="955"/>
      <c r="I145" s="955"/>
      <c r="J145" s="955"/>
      <c r="K145" s="955"/>
      <c r="L145" s="955"/>
      <c r="M145" s="955"/>
      <c r="N145" s="43"/>
      <c r="O145" s="955" t="s">
        <v>373</v>
      </c>
      <c r="P145" s="955"/>
      <c r="Q145" s="955"/>
      <c r="R145" s="955"/>
      <c r="S145" s="955"/>
      <c r="T145" s="955"/>
      <c r="U145" s="955"/>
      <c r="V145" s="955"/>
      <c r="W145" s="955"/>
      <c r="X145" s="955"/>
      <c r="Y145" s="955"/>
      <c r="Z145" s="955"/>
      <c r="AA145" s="955"/>
      <c r="AB145" s="955"/>
    </row>
    <row r="146" spans="1:28" ht="6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4"/>
      <c r="K146" s="44"/>
      <c r="L146" s="44"/>
      <c r="M146" s="44"/>
      <c r="N146" s="44"/>
      <c r="O146" s="955"/>
      <c r="P146" s="955"/>
      <c r="Q146" s="955"/>
      <c r="R146" s="955"/>
      <c r="S146" s="955"/>
      <c r="T146" s="955"/>
      <c r="U146" s="955"/>
      <c r="V146" s="955"/>
      <c r="W146" s="955"/>
      <c r="X146" s="955"/>
      <c r="Y146" s="955"/>
      <c r="Z146" s="955"/>
      <c r="AA146" s="955"/>
      <c r="AB146" s="955"/>
    </row>
    <row r="147" spans="1:28" ht="15.75" customHeight="1">
      <c r="A147" s="289" t="s">
        <v>367</v>
      </c>
      <c r="B147" s="444"/>
      <c r="C147" s="444"/>
      <c r="D147" s="444"/>
      <c r="E147" s="444"/>
      <c r="F147" s="444"/>
      <c r="G147" s="444"/>
      <c r="H147" s="444"/>
      <c r="I147" s="444"/>
      <c r="J147" s="444"/>
      <c r="K147" s="444"/>
      <c r="L147" s="444"/>
      <c r="M147" s="444"/>
      <c r="N147" s="444"/>
      <c r="O147" s="955"/>
      <c r="P147" s="955"/>
      <c r="Q147" s="955"/>
      <c r="R147" s="955"/>
      <c r="S147" s="955"/>
      <c r="T147" s="955"/>
      <c r="U147" s="955"/>
      <c r="V147" s="955"/>
      <c r="W147" s="955"/>
      <c r="X147" s="955"/>
      <c r="Y147" s="955"/>
      <c r="Z147" s="955"/>
      <c r="AA147" s="955"/>
      <c r="AB147" s="955"/>
    </row>
  </sheetData>
  <mergeCells count="428">
    <mergeCell ref="A92:AB92"/>
    <mergeCell ref="A93:B93"/>
    <mergeCell ref="O84:AB84"/>
    <mergeCell ref="A86:V87"/>
    <mergeCell ref="W86:Z87"/>
    <mergeCell ref="A88:AB88"/>
    <mergeCell ref="A90:AB90"/>
    <mergeCell ref="A91:B91"/>
    <mergeCell ref="C91:E91"/>
    <mergeCell ref="F91:J91"/>
    <mergeCell ref="K91:O91"/>
    <mergeCell ref="P91:U91"/>
    <mergeCell ref="V91:Y91"/>
    <mergeCell ref="Z91:AB91"/>
    <mergeCell ref="AB86:AB87"/>
    <mergeCell ref="C93:E93"/>
    <mergeCell ref="F93:J93"/>
    <mergeCell ref="K93:O93"/>
    <mergeCell ref="P93:U93"/>
    <mergeCell ref="V93:Y93"/>
    <mergeCell ref="Z93:AB93"/>
    <mergeCell ref="C74:E74"/>
    <mergeCell ref="F74:J74"/>
    <mergeCell ref="K78:O78"/>
    <mergeCell ref="P78:U78"/>
    <mergeCell ref="V78:Y78"/>
    <mergeCell ref="Z78:AB78"/>
    <mergeCell ref="F77:J77"/>
    <mergeCell ref="K77:O77"/>
    <mergeCell ref="P77:U77"/>
    <mergeCell ref="V77:Y77"/>
    <mergeCell ref="P72:U72"/>
    <mergeCell ref="V72:Y72"/>
    <mergeCell ref="Y2:AA2"/>
    <mergeCell ref="A81:A83"/>
    <mergeCell ref="B81:H83"/>
    <mergeCell ref="I81:K83"/>
    <mergeCell ref="Y81:Y82"/>
    <mergeCell ref="Z81:AB82"/>
    <mergeCell ref="L82:M83"/>
    <mergeCell ref="N83:W83"/>
    <mergeCell ref="Z83:AB83"/>
    <mergeCell ref="B80:Y80"/>
    <mergeCell ref="Z80:AB80"/>
    <mergeCell ref="B79:Y79"/>
    <mergeCell ref="Z79:AB79"/>
    <mergeCell ref="Z75:AB75"/>
    <mergeCell ref="A76:AB76"/>
    <mergeCell ref="A78:B78"/>
    <mergeCell ref="C78:E78"/>
    <mergeCell ref="F78:J78"/>
    <mergeCell ref="Z77:AB77"/>
    <mergeCell ref="Z72:AB72"/>
    <mergeCell ref="A73:AB73"/>
    <mergeCell ref="A74:B74"/>
    <mergeCell ref="A75:B75"/>
    <mergeCell ref="C75:E75"/>
    <mergeCell ref="F75:J75"/>
    <mergeCell ref="K75:O75"/>
    <mergeCell ref="P75:U75"/>
    <mergeCell ref="V75:Y75"/>
    <mergeCell ref="A77:B77"/>
    <mergeCell ref="C77:E77"/>
    <mergeCell ref="A70:AB70"/>
    <mergeCell ref="A71:B71"/>
    <mergeCell ref="C71:E71"/>
    <mergeCell ref="F71:J71"/>
    <mergeCell ref="K71:O71"/>
    <mergeCell ref="P71:U71"/>
    <mergeCell ref="V71:Y71"/>
    <mergeCell ref="Z71:AB71"/>
    <mergeCell ref="K74:O74"/>
    <mergeCell ref="P74:U74"/>
    <mergeCell ref="V74:Y74"/>
    <mergeCell ref="Z74:AB74"/>
    <mergeCell ref="A72:B72"/>
    <mergeCell ref="C72:E72"/>
    <mergeCell ref="F72:J72"/>
    <mergeCell ref="K72:O72"/>
    <mergeCell ref="A69:B69"/>
    <mergeCell ref="C69:E69"/>
    <mergeCell ref="F69:J69"/>
    <mergeCell ref="K69:O69"/>
    <mergeCell ref="P69:U69"/>
    <mergeCell ref="V69:Y69"/>
    <mergeCell ref="A67:AB67"/>
    <mergeCell ref="A68:B68"/>
    <mergeCell ref="C68:E68"/>
    <mergeCell ref="F68:J68"/>
    <mergeCell ref="K68:O68"/>
    <mergeCell ref="P68:U68"/>
    <mergeCell ref="V68:Y68"/>
    <mergeCell ref="Z68:AB68"/>
    <mergeCell ref="Z69:AB69"/>
    <mergeCell ref="A60:V61"/>
    <mergeCell ref="W60:Z61"/>
    <mergeCell ref="A63:AB63"/>
    <mergeCell ref="A65:AB65"/>
    <mergeCell ref="A66:B66"/>
    <mergeCell ref="C66:E66"/>
    <mergeCell ref="F66:J66"/>
    <mergeCell ref="K66:O66"/>
    <mergeCell ref="P66:U66"/>
    <mergeCell ref="V66:Y66"/>
    <mergeCell ref="Z66:AB66"/>
    <mergeCell ref="AB60:AB61"/>
    <mergeCell ref="B54:Y54"/>
    <mergeCell ref="Z54:AB54"/>
    <mergeCell ref="B53:Y53"/>
    <mergeCell ref="Z53:AB53"/>
    <mergeCell ref="A55:A57"/>
    <mergeCell ref="B55:H57"/>
    <mergeCell ref="I55:K57"/>
    <mergeCell ref="Y55:Y56"/>
    <mergeCell ref="Z55:AB56"/>
    <mergeCell ref="L56:M57"/>
    <mergeCell ref="N57:W57"/>
    <mergeCell ref="Z57:AB57"/>
    <mergeCell ref="Z49:AB49"/>
    <mergeCell ref="A50:AB50"/>
    <mergeCell ref="A52:B52"/>
    <mergeCell ref="C52:E52"/>
    <mergeCell ref="F52:J52"/>
    <mergeCell ref="K52:O52"/>
    <mergeCell ref="P52:U52"/>
    <mergeCell ref="V52:Y52"/>
    <mergeCell ref="Z52:AB52"/>
    <mergeCell ref="A49:B49"/>
    <mergeCell ref="C49:E49"/>
    <mergeCell ref="F49:J49"/>
    <mergeCell ref="K49:O49"/>
    <mergeCell ref="P49:U49"/>
    <mergeCell ref="V49:Y49"/>
    <mergeCell ref="A51:B51"/>
    <mergeCell ref="C51:E51"/>
    <mergeCell ref="F51:J51"/>
    <mergeCell ref="K51:O51"/>
    <mergeCell ref="P51:U51"/>
    <mergeCell ref="V51:Y51"/>
    <mergeCell ref="Z51:AB51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3:AB43"/>
    <mergeCell ref="A44:AB44"/>
    <mergeCell ref="A45:B45"/>
    <mergeCell ref="C45:E45"/>
    <mergeCell ref="F45:J45"/>
    <mergeCell ref="K45:O45"/>
    <mergeCell ref="P45:U45"/>
    <mergeCell ref="V45:Y45"/>
    <mergeCell ref="Z45:AB45"/>
    <mergeCell ref="A43:B43"/>
    <mergeCell ref="C43:E43"/>
    <mergeCell ref="F43:J43"/>
    <mergeCell ref="K43:O43"/>
    <mergeCell ref="P43:U43"/>
    <mergeCell ref="V43:Y43"/>
    <mergeCell ref="A41:AB41"/>
    <mergeCell ref="A42:B42"/>
    <mergeCell ref="C42:E42"/>
    <mergeCell ref="F42:J42"/>
    <mergeCell ref="K42:O42"/>
    <mergeCell ref="P42:U42"/>
    <mergeCell ref="V42:Y42"/>
    <mergeCell ref="Z42:AB42"/>
    <mergeCell ref="A37:AB37"/>
    <mergeCell ref="A39:AB39"/>
    <mergeCell ref="A40:B40"/>
    <mergeCell ref="C40:E40"/>
    <mergeCell ref="F40:J40"/>
    <mergeCell ref="K40:O40"/>
    <mergeCell ref="P40:U40"/>
    <mergeCell ref="V40:Y40"/>
    <mergeCell ref="Z40:AB40"/>
    <mergeCell ref="B27:Y27"/>
    <mergeCell ref="Z27:AB27"/>
    <mergeCell ref="B26:Y26"/>
    <mergeCell ref="Z26:AB26"/>
    <mergeCell ref="A32:AB32"/>
    <mergeCell ref="A35:V36"/>
    <mergeCell ref="W35:Z36"/>
    <mergeCell ref="A28:A30"/>
    <mergeCell ref="B28:H30"/>
    <mergeCell ref="I28:K30"/>
    <mergeCell ref="Y28:Y29"/>
    <mergeCell ref="Z28:AB29"/>
    <mergeCell ref="L29:M30"/>
    <mergeCell ref="N30:W30"/>
    <mergeCell ref="Z30:AB30"/>
    <mergeCell ref="AB35:AB36"/>
    <mergeCell ref="Z22:AB22"/>
    <mergeCell ref="A23:AB23"/>
    <mergeCell ref="A25:B25"/>
    <mergeCell ref="C25:E25"/>
    <mergeCell ref="F25:J25"/>
    <mergeCell ref="K25:O25"/>
    <mergeCell ref="P25:U25"/>
    <mergeCell ref="V25:Y25"/>
    <mergeCell ref="Z25:AB25"/>
    <mergeCell ref="A22:B22"/>
    <mergeCell ref="C22:E22"/>
    <mergeCell ref="F22:J22"/>
    <mergeCell ref="K22:O22"/>
    <mergeCell ref="P22:U22"/>
    <mergeCell ref="V22:Y22"/>
    <mergeCell ref="A24:B24"/>
    <mergeCell ref="C24:E24"/>
    <mergeCell ref="F24:J24"/>
    <mergeCell ref="K24:O24"/>
    <mergeCell ref="P24:U24"/>
    <mergeCell ref="V24:Y24"/>
    <mergeCell ref="Z24:AB24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6:AB16"/>
    <mergeCell ref="A17:AB17"/>
    <mergeCell ref="A8:V9"/>
    <mergeCell ref="W8:Z9"/>
    <mergeCell ref="A3:AB3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AB8:AB9"/>
    <mergeCell ref="A94:B94"/>
    <mergeCell ref="C94:E94"/>
    <mergeCell ref="F94:J94"/>
    <mergeCell ref="K94:O94"/>
    <mergeCell ref="P94:U94"/>
    <mergeCell ref="V94:Y94"/>
    <mergeCell ref="Z94:AB94"/>
    <mergeCell ref="A95:AB95"/>
    <mergeCell ref="A96:B96"/>
    <mergeCell ref="C96:E96"/>
    <mergeCell ref="F96:J96"/>
    <mergeCell ref="K96:O96"/>
    <mergeCell ref="P96:U96"/>
    <mergeCell ref="V96:Y96"/>
    <mergeCell ref="Z96:AB96"/>
    <mergeCell ref="A97:B97"/>
    <mergeCell ref="C97:E97"/>
    <mergeCell ref="F97:J97"/>
    <mergeCell ref="K97:O97"/>
    <mergeCell ref="P97:U97"/>
    <mergeCell ref="V97:Y97"/>
    <mergeCell ref="Z97:AB97"/>
    <mergeCell ref="B105:Y105"/>
    <mergeCell ref="Z105:AB105"/>
    <mergeCell ref="F102:J102"/>
    <mergeCell ref="K102:O102"/>
    <mergeCell ref="P102:U102"/>
    <mergeCell ref="V102:Y102"/>
    <mergeCell ref="Z102:AB102"/>
    <mergeCell ref="A103:B103"/>
    <mergeCell ref="C103:E103"/>
    <mergeCell ref="F103:J103"/>
    <mergeCell ref="K103:O103"/>
    <mergeCell ref="P103:U103"/>
    <mergeCell ref="V103:Y103"/>
    <mergeCell ref="Z103:AB103"/>
    <mergeCell ref="A106:A108"/>
    <mergeCell ref="B106:H108"/>
    <mergeCell ref="I106:K108"/>
    <mergeCell ref="Y106:Y107"/>
    <mergeCell ref="A98:AB98"/>
    <mergeCell ref="A99:B99"/>
    <mergeCell ref="C99:E99"/>
    <mergeCell ref="F99:J99"/>
    <mergeCell ref="K99:O99"/>
    <mergeCell ref="P99:U99"/>
    <mergeCell ref="V99:Y99"/>
    <mergeCell ref="Z99:AB99"/>
    <mergeCell ref="A100:B100"/>
    <mergeCell ref="C100:E100"/>
    <mergeCell ref="F100:J100"/>
    <mergeCell ref="K100:O100"/>
    <mergeCell ref="P100:U100"/>
    <mergeCell ref="V100:Y100"/>
    <mergeCell ref="Z100:AB100"/>
    <mergeCell ref="B104:Y104"/>
    <mergeCell ref="Z104:AB104"/>
    <mergeCell ref="A101:AB101"/>
    <mergeCell ref="A102:B102"/>
    <mergeCell ref="C102:E102"/>
    <mergeCell ref="Z106:AB107"/>
    <mergeCell ref="L107:M108"/>
    <mergeCell ref="N108:W108"/>
    <mergeCell ref="A118:AB118"/>
    <mergeCell ref="A119:B119"/>
    <mergeCell ref="C119:E119"/>
    <mergeCell ref="F119:J119"/>
    <mergeCell ref="K119:O119"/>
    <mergeCell ref="P119:U119"/>
    <mergeCell ref="V119:Y119"/>
    <mergeCell ref="Z119:AB119"/>
    <mergeCell ref="AB111:AB112"/>
    <mergeCell ref="A111:V112"/>
    <mergeCell ref="W111:Z112"/>
    <mergeCell ref="A114:AB114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8:AB108"/>
    <mergeCell ref="A120:B120"/>
    <mergeCell ref="C120:E120"/>
    <mergeCell ref="F120:J120"/>
    <mergeCell ref="K120:O120"/>
    <mergeCell ref="P120:U120"/>
    <mergeCell ref="V120:Y120"/>
    <mergeCell ref="Z120:AB120"/>
    <mergeCell ref="A121:AB121"/>
    <mergeCell ref="A122:B122"/>
    <mergeCell ref="C122:E122"/>
    <mergeCell ref="F122:J122"/>
    <mergeCell ref="K122:O122"/>
    <mergeCell ref="P122:U122"/>
    <mergeCell ref="V122:Y122"/>
    <mergeCell ref="Z122:AB122"/>
    <mergeCell ref="A123:B123"/>
    <mergeCell ref="C123:E123"/>
    <mergeCell ref="F123:J123"/>
    <mergeCell ref="K123:O123"/>
    <mergeCell ref="P123:U123"/>
    <mergeCell ref="V123:Y123"/>
    <mergeCell ref="Z123:AB123"/>
    <mergeCell ref="A124:AB124"/>
    <mergeCell ref="A125:B125"/>
    <mergeCell ref="C125:E125"/>
    <mergeCell ref="F125:J125"/>
    <mergeCell ref="K125:O125"/>
    <mergeCell ref="P125:U125"/>
    <mergeCell ref="V125:Y125"/>
    <mergeCell ref="Z125:AB125"/>
    <mergeCell ref="A126:B126"/>
    <mergeCell ref="C126:E126"/>
    <mergeCell ref="F126:J126"/>
    <mergeCell ref="K126:O126"/>
    <mergeCell ref="P126:U126"/>
    <mergeCell ref="V126:Y126"/>
    <mergeCell ref="Z126:AB126"/>
    <mergeCell ref="F128:J128"/>
    <mergeCell ref="K128:O128"/>
    <mergeCell ref="P128:U128"/>
    <mergeCell ref="V128:Y128"/>
    <mergeCell ref="Z128:AB128"/>
    <mergeCell ref="A127:AB127"/>
    <mergeCell ref="A128:B128"/>
    <mergeCell ref="C128:E128"/>
    <mergeCell ref="A129:B129"/>
    <mergeCell ref="C129:E129"/>
    <mergeCell ref="F129:J129"/>
    <mergeCell ref="K129:O129"/>
    <mergeCell ref="P129:U129"/>
    <mergeCell ref="V129:Y129"/>
    <mergeCell ref="Z129:AB129"/>
    <mergeCell ref="O136:AB144"/>
    <mergeCell ref="A145:M145"/>
    <mergeCell ref="O145:AB147"/>
    <mergeCell ref="B130:Y130"/>
    <mergeCell ref="Z130:AB130"/>
    <mergeCell ref="B131:Y131"/>
    <mergeCell ref="Z131:AB131"/>
    <mergeCell ref="A132:A134"/>
    <mergeCell ref="B132:H134"/>
    <mergeCell ref="I132:K134"/>
    <mergeCell ref="Y132:Y133"/>
    <mergeCell ref="Z132:AB133"/>
    <mergeCell ref="L133:M134"/>
    <mergeCell ref="N134:W134"/>
    <mergeCell ref="Z134:AB134"/>
    <mergeCell ref="A142:B142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9 R29 T29:W29 O56 R56 T56:W56 O82 R82 T82:W82 O107 R107 T107:W107 O133 R133 T133:W133 D142 G142 I142:L142" xr:uid="{00000000-0002-0000-07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N29 N56 N82 N107 N133 C142" xr:uid="{00000000-0002-0000-07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42 Q133 Q107 Q82 Q56 Q29" xr:uid="{00000000-0002-0000-0700-000002000000}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32:K134 I106:K108 I81:K83 I55:K57 I28:K30" xr:uid="{00000000-0002-0000-0700-000003000000}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11:AB112 AB86:AB87 AB60:AB61 AB35:AB36 AB8:AB9" xr:uid="{00000000-0002-0000-0700-000004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7:AB30 Z54:AB57 Z80:AB83 Z105:AB108 Z131:AB134" xr:uid="{00000000-0002-0000-07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5:AB16 Z18:AB19 Z21:AB22 Z24:AB26 Z42:AB43 Z45:AB46 Z48:AB49 Z51:AB53 Z68:AB69 Z71:AB72 Z74:AB75 Z77:AB79 Z93:AB94 Z96:AB97 Z99:AB100 Z102:AB104 Z119:AB120 Z122:AB123 Z125:AB126 Z128:AB130" xr:uid="{00000000-0002-0000-0700-000006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45 AD71 AD96 AD122" xr:uid="{00000000-0002-0000-07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7" xr:uid="{00000000-0002-0000-07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21" xr:uid="{00000000-0002-0000-07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5" xr:uid="{00000000-0002-0000-07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70" xr:uid="{00000000-0002-0000-0700-00000B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44" xr:uid="{00000000-0002-0000-0700-00000C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3" max="34" man="1"/>
    <brk id="58" max="34" man="1"/>
    <brk id="84" max="34" man="1"/>
    <brk id="10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14</vt:i4>
      </vt:variant>
    </vt:vector>
  </HeadingPairs>
  <TitlesOfParts>
    <vt:vector size="22" baseType="lpstr">
      <vt:lpstr>A</vt:lpstr>
      <vt:lpstr>B_I_II</vt:lpstr>
      <vt:lpstr>B_III</vt:lpstr>
      <vt:lpstr>B_IV</vt:lpstr>
      <vt:lpstr>B_V</vt:lpstr>
      <vt:lpstr>Zal_B_IV_A6</vt:lpstr>
      <vt:lpstr>Zal_B_IV_A8</vt:lpstr>
      <vt:lpstr>Zal_B_IV_A9</vt:lpstr>
      <vt:lpstr>A!Obszar_wydruku</vt:lpstr>
      <vt:lpstr>B_I_II!Obszar_wydruku</vt:lpstr>
      <vt:lpstr>B_III!Obszar_wydruku</vt:lpstr>
      <vt:lpstr>B_IV!Obszar_wydruku</vt:lpstr>
      <vt:lpstr>B_V!Obszar_wydruku</vt:lpstr>
      <vt:lpstr>Zal_B_IV_A6!Obszar_wydruku</vt:lpstr>
      <vt:lpstr>Zal_B_IV_A8!Obszar_wydruku</vt:lpstr>
      <vt:lpstr>Zal_B_IV_A9!Obszar_wydruku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PC2</cp:lastModifiedBy>
  <cp:lastPrinted>2017-10-31T12:29:28Z</cp:lastPrinted>
  <dcterms:created xsi:type="dcterms:W3CDTF">2007-12-13T09:58:23Z</dcterms:created>
  <dcterms:modified xsi:type="dcterms:W3CDTF">2018-08-28T10:29:43Z</dcterms:modified>
</cp:coreProperties>
</file>